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truesaleinternational.sharepoint.com/sites/TSI/Freigegebene Dokumente/General/03_Transaktionen/5_Nur Zertifizierung/Driver UK MASTER/Internet/2023/UK_Master_C2/"/>
    </mc:Choice>
  </mc:AlternateContent>
  <xr:revisionPtr revIDLastSave="0" documentId="8_{C8363318-F27A-40BB-A68C-1180403BB660}" xr6:coauthVersionLast="47" xr6:coauthVersionMax="47" xr10:uidLastSave="{00000000-0000-0000-0000-000000000000}"/>
  <bookViews>
    <workbookView xWindow="-120" yWindow="-120" windowWidth="29040" windowHeight="15840" tabRatio="890"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externalReferences>
    <externalReference r:id="rId3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 i="31" l="1"/>
  <c r="I59" i="31"/>
  <c r="H59" i="31"/>
  <c r="I147" i="21"/>
  <c r="G147" i="21"/>
  <c r="E147" i="21"/>
  <c r="B147" i="21"/>
  <c r="E26" i="6" l="1"/>
</calcChain>
</file>

<file path=xl/sharedStrings.xml><?xml version="1.0" encoding="utf-8"?>
<sst xmlns="http://schemas.openxmlformats.org/spreadsheetml/2006/main" count="8270" uniqueCount="1216">
  <si>
    <t>Publication Date: 23.08.2023</t>
  </si>
  <si>
    <t>Period: 07.2023 / Period no. 117</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</si>
  <si>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</si>
  <si>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</si>
  <si>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</si>
  <si>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</si>
  <si>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</si>
  <si>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</si>
  <si>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</si>
  <si>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</si>
  <si>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</si>
  <si>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</si>
  <si>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</si>
  <si>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</si>
  <si>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</si>
  <si>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</si>
  <si>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</si>
  <si>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</si>
  <si>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</si>
  <si>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</si>
  <si>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</si>
  <si>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</si>
  <si>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</si>
  <si>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</si>
  <si>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</si>
  <si>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</si>
  <si>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</si>
  <si>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</si>
  <si>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</si>
  <si>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</si>
  <si>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</si>
  <si>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</si>
  <si>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</si>
  <si>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</si>
  <si>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</si>
  <si>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</si>
  <si>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</si>
  <si>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</si>
  <si>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</si>
  <si>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</si>
  <si>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</si>
  <si>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</si>
  <si>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</si>
  <si>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</si>
  <si>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</si>
  <si>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</si>
  <si>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</si>
  <si>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</si>
  <si>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</si>
  <si>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</si>
  <si>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</si>
  <si>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</si>
  <si>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</si>
  <si>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</si>
  <si>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</si>
  <si>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</si>
  <si>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</si>
  <si>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</si>
  <si>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</si>
  <si>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</si>
  <si>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</si>
  <si>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</si>
  <si>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</si>
  <si>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</si>
  <si>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</si>
  <si>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</si>
  <si>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</si>
  <si>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</si>
  <si>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</si>
  <si>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</si>
  <si>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</si>
  <si>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</si>
  <si>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</si>
  <si>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</si>
  <si>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</si>
  <si>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</si>
  <si>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</si>
  <si>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</si>
  <si>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</si>
  <si>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</si>
  <si>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</si>
  <si>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</si>
  <si>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</si>
  <si>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</si>
  <si>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</si>
  <si>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23/08/2023</t>
  </si>
  <si>
    <t>Scheduled date of 
Clean-Up-Call</t>
  </si>
  <si>
    <t>n.a.</t>
  </si>
  <si>
    <t>Payment Date</t>
  </si>
  <si>
    <t>25/08/2023</t>
  </si>
  <si>
    <t>Final Maturity Date</t>
  </si>
  <si>
    <t>25/11/2030</t>
  </si>
  <si>
    <t>Reporting Date</t>
  </si>
  <si>
    <t>31/07/2023</t>
  </si>
  <si>
    <t>Initial Issue Date
Further Issue Date</t>
  </si>
  <si>
    <t>20/11/2013
25/11/2022</t>
  </si>
  <si>
    <t>Monthly Period</t>
  </si>
  <si>
    <t>01/07/2023 - 31/07/2023</t>
  </si>
  <si>
    <t>Period no.</t>
  </si>
  <si>
    <t>Interest Accrual Period</t>
  </si>
  <si>
    <t>25/07/2023 - 25/08/2023</t>
  </si>
  <si>
    <t>Reporting frequency</t>
  </si>
  <si>
    <t xml:space="preserve">monthly   </t>
  </si>
  <si>
    <t>Note payment period</t>
  </si>
  <si>
    <t>Next Payment Date</t>
  </si>
  <si>
    <t>25/09/2023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</si>
  <si>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</si>
  <si>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</si>
  <si>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</si>
  <si>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</si>
  <si>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</si>
  <si>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</si>
  <si>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</si>
  <si>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</si>
  <si>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</si>
  <si>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</si>
  <si>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</si>
  <si>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</si>
  <si>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</si>
  <si>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</si>
  <si>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</si>
  <si>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</si>
  <si>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</si>
  <si>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</si>
  <si>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</si>
  <si>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</si>
  <si>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</si>
  <si>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</si>
  <si>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</si>
  <si>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</si>
  <si>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 xml:space="preserve">fra_transactions@wilmingtontrust.com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</si>
  <si>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</si>
  <si>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</si>
  <si>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</si>
  <si>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</si>
  <si>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</si>
  <si>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</si>
  <si>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</si>
  <si>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</si>
  <si>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</si>
  <si>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</si>
  <si>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</si>
  <si>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Skandinaviska Enskilda Banken AB</t>
    </r>
    <r>
      <rPr>
        <sz val="11"/>
        <color rgb="FF000000"/>
        <rFont val="Arial"/>
        <family val="2"/>
      </rPr>
      <t xml:space="preserve">
Kungsträdgårdsgatan 8
Stockholm 
SE-106 40
Sweden
Tel: +49 69 9727 1172 </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</si>
  <si>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</si>
  <si>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</si>
  <si>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</si>
  <si>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</si>
  <si>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</si>
  <si>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</si>
  <si>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</si>
  <si>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</si>
  <si>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</si>
  <si>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</si>
  <si>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</si>
  <si>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</si>
  <si>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</si>
  <si>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</si>
  <si>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</si>
  <si>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</si>
  <si>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</si>
  <si>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</si>
  <si>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</si>
  <si>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</si>
  <si>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</si>
  <si>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</si>
  <si>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</si>
  <si>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</si>
  <si>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</si>
  <si>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</si>
  <si>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</si>
  <si>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</si>
  <si>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</si>
  <si>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</si>
  <si>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</si>
  <si>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</si>
  <si>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</si>
  <si>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</si>
  <si>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</si>
  <si>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</si>
  <si>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</si>
  <si>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30/06/2023</t>
  </si>
  <si>
    <t>Amounts not invested for the purchase of Additional Receivables</t>
  </si>
  <si>
    <t>Percentage not invested for the purchase of Additional Receivables</t>
  </si>
  <si>
    <t>Dynamic Net Loss Ratio</t>
  </si>
  <si>
    <t>Ratio</t>
  </si>
  <si>
    <t>&gt;0.25%</t>
  </si>
  <si>
    <t>&gt;0.75%</t>
  </si>
  <si>
    <t>&gt;2.00%</t>
  </si>
  <si>
    <t>31/05/2023</t>
  </si>
  <si>
    <t>0.00085%</t>
  </si>
  <si>
    <t>N/A</t>
  </si>
  <si>
    <t>0.00146%</t>
  </si>
  <si>
    <t>12-Months Average Dynamic Net Loss Ratio</t>
  </si>
  <si>
    <t>0.60%</t>
  </si>
  <si>
    <t>1.20%</t>
  </si>
  <si>
    <t>0.00569%</t>
  </si>
  <si>
    <t>0.00555%</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</si>
  <si>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</si>
  <si>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</si>
  <si>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</si>
  <si>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</si>
  <si>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</si>
  <si>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</si>
  <si>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</si>
  <si>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</si>
  <si>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</si>
  <si>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</si>
  <si>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</si>
  <si>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</si>
  <si>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</si>
  <si>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</si>
  <si>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</si>
  <si>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</si>
  <si>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</si>
  <si>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</si>
  <si>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</si>
  <si>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</si>
  <si>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</si>
  <si>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</si>
  <si>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</si>
  <si>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</si>
  <si>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£61,410,301.84</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</si>
  <si>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</si>
  <si>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</si>
  <si>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</si>
  <si>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</si>
  <si>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</si>
  <si>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</si>
  <si>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</si>
  <si>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</si>
  <si>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</si>
  <si>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</si>
  <si>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</si>
  <si>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</si>
  <si>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</si>
  <si>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</si>
  <si>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</si>
  <si>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</si>
  <si>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</si>
  <si>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</si>
  <si>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</si>
  <si>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</si>
  <si>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</si>
  <si>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 xml:space="preserve">A1        </t>
  </si>
  <si>
    <t xml:space="preserve">P-1       </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</si>
  <si>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</si>
  <si>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</si>
  <si>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</si>
  <si>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</si>
  <si>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</si>
  <si>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</si>
  <si>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</si>
  <si>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</si>
  <si>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</si>
  <si>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</si>
  <si>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</si>
  <si>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</si>
  <si>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</si>
  <si>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</si>
  <si>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</si>
  <si>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</si>
  <si>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</si>
  <si>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</si>
  <si>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</si>
  <si>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</si>
  <si>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</si>
  <si>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</si>
  <si>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</si>
  <si>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</si>
  <si>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</si>
  <si>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</si>
  <si>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</si>
  <si>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</si>
  <si>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</si>
  <si>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</si>
  <si>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</si>
  <si>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</si>
  <si>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</si>
  <si>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</si>
  <si>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</si>
  <si>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</si>
  <si>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</si>
  <si>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07/2023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</si>
  <si>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</si>
  <si>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</si>
  <si>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</si>
  <si>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</si>
  <si>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</si>
  <si>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</si>
  <si>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</si>
  <si>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</si>
  <si>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</si>
  <si>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</si>
  <si>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</si>
  <si>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</si>
  <si>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</si>
  <si>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</si>
  <si>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</si>
  <si>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</si>
  <si>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</si>
  <si>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</si>
  <si>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</si>
  <si>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</si>
  <si>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</si>
  <si>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</si>
  <si>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</si>
  <si>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</si>
  <si>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</si>
  <si>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</si>
  <si>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</si>
  <si>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</si>
  <si>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</si>
  <si>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</si>
  <si>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</si>
  <si>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</si>
  <si>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</si>
  <si>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</si>
  <si>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</si>
  <si>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</si>
  <si>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</si>
  <si>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</si>
  <si>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</si>
  <si>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</si>
  <si>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</si>
  <si>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</si>
  <si>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</si>
  <si>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</si>
  <si>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</si>
  <si>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</si>
  <si>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</si>
  <si>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</si>
  <si>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</si>
  <si>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</si>
  <si>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</si>
  <si>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</si>
  <si>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</si>
  <si>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</si>
  <si>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</si>
  <si>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</si>
  <si>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</si>
  <si>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</si>
  <si>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</si>
  <si>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</si>
  <si>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</si>
  <si>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</si>
  <si>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</si>
  <si>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</si>
  <si>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</si>
  <si>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</si>
  <si>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</si>
  <si>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</si>
  <si>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</si>
  <si>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</si>
  <si>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</si>
  <si>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</si>
  <si>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</si>
  <si>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</si>
  <si>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</si>
  <si>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</si>
  <si>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</si>
  <si>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</si>
  <si>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</si>
  <si>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</si>
  <si>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</si>
  <si>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</si>
  <si>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</si>
  <si>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</si>
  <si>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</si>
  <si>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</si>
  <si>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</si>
  <si>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</si>
  <si>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</si>
  <si>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</si>
  <si>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</si>
  <si>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</si>
  <si>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</si>
  <si>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</si>
  <si>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</si>
  <si>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</si>
  <si>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</si>
  <si>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</si>
  <si>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</si>
  <si>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</si>
  <si>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</si>
  <si>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</si>
  <si>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</si>
  <si>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</si>
  <si>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</si>
  <si>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</si>
  <si>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</si>
  <si>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</si>
  <si>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</si>
  <si>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</si>
  <si>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25/07/2023 until 25/08/2023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</si>
  <si>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</si>
  <si>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</si>
  <si>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</si>
  <si>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</si>
  <si>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</si>
  <si>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</si>
  <si>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</si>
  <si>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</si>
  <si>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</si>
  <si>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</si>
  <si>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</si>
  <si>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</si>
  <si>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</si>
  <si>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</si>
  <si>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</si>
  <si>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</si>
  <si>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</si>
  <si>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</si>
  <si>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</si>
  <si>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</si>
  <si>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</si>
  <si>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</si>
  <si>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</si>
  <si>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</si>
  <si>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</si>
  <si>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</si>
  <si>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</si>
  <si>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</si>
  <si>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</si>
  <si>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</si>
  <si>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</si>
  <si>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</si>
  <si>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</si>
  <si>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</si>
  <si>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</si>
  <si>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</si>
  <si>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</si>
  <si>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</si>
  <si>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</si>
  <si>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</si>
  <si>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</si>
  <si>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</si>
  <si>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</si>
  <si>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</si>
  <si>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</si>
  <si>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</si>
  <si>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</si>
  <si>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</si>
  <si>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</si>
  <si>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</si>
  <si>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</si>
  <si>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</si>
  <si>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</si>
  <si>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</si>
  <si>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</si>
  <si>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</si>
  <si>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</si>
  <si>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</si>
  <si>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</si>
  <si>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</si>
  <si>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</si>
  <si>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</si>
  <si>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</si>
  <si>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</si>
  <si>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</si>
  <si>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</si>
  <si>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</si>
  <si>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</si>
  <si>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</si>
  <si>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</si>
  <si>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</si>
  <si>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</si>
  <si>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</si>
  <si>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</si>
  <si>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</si>
  <si>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</si>
  <si>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</si>
  <si>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</si>
  <si>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</si>
  <si>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</si>
  <si>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</si>
  <si>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</si>
  <si>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</si>
  <si>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</si>
  <si>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</si>
  <si>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</si>
  <si>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</si>
  <si>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</si>
  <si>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</si>
  <si>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</si>
  <si>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</si>
  <si>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</si>
  <si>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</si>
  <si>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</si>
  <si>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</si>
  <si>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</si>
  <si>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</si>
  <si>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</si>
  <si>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</si>
  <si>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</si>
  <si>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</si>
  <si>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</si>
  <si>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</si>
  <si>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</si>
  <si>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</si>
  <si>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</si>
  <si>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</si>
  <si>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</si>
  <si>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</si>
  <si>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</si>
  <si>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</si>
  <si>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</si>
  <si>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</si>
  <si>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</si>
  <si>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</si>
  <si>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</si>
  <si>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</si>
  <si>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</si>
  <si>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</si>
  <si>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</si>
  <si>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</si>
  <si>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</si>
  <si>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</si>
  <si>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</si>
  <si>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</si>
  <si>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</si>
  <si>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</si>
  <si>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</si>
  <si>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</si>
  <si>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</si>
  <si>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</si>
  <si>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</si>
  <si>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</si>
  <si>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</si>
  <si>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</si>
  <si>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</si>
  <si>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</si>
  <si>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</si>
  <si>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</si>
  <si>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</si>
  <si>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</si>
  <si>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</si>
  <si>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</si>
  <si>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</si>
  <si>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</si>
  <si>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</si>
  <si>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</si>
  <si>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</si>
  <si>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</si>
  <si>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</si>
  <si>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</si>
  <si>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</si>
  <si>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443,832</t>
  </si>
  <si>
    <t>23,815</t>
  </si>
  <si>
    <t>467,647</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</si>
  <si>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</si>
  <si>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</si>
  <si>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</si>
  <si>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</si>
  <si>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</si>
  <si>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</si>
  <si>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</si>
  <si>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</si>
  <si>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</si>
  <si>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</si>
  <si>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</si>
  <si>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</si>
  <si>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</si>
  <si>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</si>
  <si>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</si>
  <si>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</si>
  <si>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</si>
  <si>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</si>
  <si>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</si>
  <si>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</si>
  <si>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</si>
  <si>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</si>
  <si>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</si>
  <si>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</si>
  <si>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</si>
  <si>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</si>
  <si>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</si>
  <si>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</si>
  <si>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</si>
  <si>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</si>
  <si>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</si>
  <si>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</si>
  <si>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</si>
  <si>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</si>
  <si>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</si>
  <si>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</si>
  <si>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</si>
  <si>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</si>
  <si>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</si>
  <si>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</si>
  <si>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</si>
  <si>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</si>
  <si>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</si>
  <si>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</si>
  <si>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</si>
  <si>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</si>
  <si>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</si>
  <si>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</si>
  <si>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</si>
  <si>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</si>
  <si>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</si>
  <si>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</si>
  <si>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</si>
  <si>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</si>
  <si>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</si>
  <si>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</si>
  <si>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</si>
  <si>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</si>
  <si>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</si>
  <si>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</si>
  <si>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</si>
  <si>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</si>
  <si>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</si>
  <si>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</si>
  <si>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</si>
  <si>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</si>
  <si>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</si>
  <si>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</si>
  <si>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</si>
  <si>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</si>
  <si>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</si>
  <si>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</si>
  <si>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</si>
  <si>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</si>
  <si>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</si>
  <si>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</si>
  <si>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</si>
  <si>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</si>
  <si>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</si>
  <si>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</si>
  <si>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</si>
  <si>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</si>
  <si>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</si>
  <si>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</si>
  <si>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</si>
  <si>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</si>
  <si>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</si>
  <si>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</si>
  <si>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</si>
  <si>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</si>
  <si>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</si>
  <si>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</si>
  <si>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</si>
  <si>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</si>
  <si>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</si>
  <si>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</si>
  <si>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</si>
  <si>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</si>
  <si>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</si>
  <si>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</si>
  <si>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</si>
  <si>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</si>
  <si>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</si>
  <si>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</si>
  <si>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</si>
  <si>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</si>
  <si>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</si>
  <si>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</si>
  <si>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</si>
  <si>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</si>
  <si>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</si>
  <si>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</si>
  <si>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</si>
  <si>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</si>
  <si>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</si>
  <si>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</si>
  <si>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</si>
  <si>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</si>
  <si>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</si>
  <si>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</si>
  <si>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</si>
  <si>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</si>
  <si>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</si>
  <si>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</si>
  <si>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</si>
  <si>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</si>
  <si>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</si>
  <si>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</si>
  <si>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</si>
  <si>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</si>
  <si>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</si>
  <si>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</si>
  <si>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</si>
  <si>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</si>
  <si>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</si>
  <si>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</si>
  <si>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</si>
  <si>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</si>
  <si>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</si>
  <si>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</si>
  <si>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</si>
  <si>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</si>
  <si>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</si>
  <si>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</si>
  <si>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</si>
  <si>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</si>
  <si>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</si>
  <si>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</si>
  <si>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</si>
  <si>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</si>
  <si>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</si>
  <si>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</si>
  <si>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</si>
  <si>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</si>
  <si>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</si>
  <si>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</si>
  <si>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</si>
  <si>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</si>
  <si>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</si>
  <si>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</si>
  <si>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</si>
  <si>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</si>
  <si>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</si>
  <si>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Top/Tap-Up contracts</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</si>
  <si>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</si>
  <si>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</si>
  <si>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</si>
  <si>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</si>
  <si>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</si>
  <si>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</si>
  <si>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</si>
  <si>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</si>
  <si>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</si>
  <si>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</si>
  <si>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</si>
  <si>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</si>
  <si>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</si>
  <si>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</si>
  <si>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</si>
  <si>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</si>
  <si>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</si>
  <si>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</si>
  <si>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</si>
  <si>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</si>
  <si>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</si>
  <si>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</si>
  <si>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</si>
  <si>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</si>
  <si>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</si>
  <si>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</si>
  <si>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</si>
  <si>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</si>
  <si>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</si>
  <si>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</si>
  <si>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</si>
  <si>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</si>
  <si>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</si>
  <si>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</si>
  <si>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</si>
  <si>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</si>
  <si>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</si>
  <si>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</si>
  <si>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</si>
  <si>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30/04/2023</t>
  </si>
  <si>
    <t>-0.00057%</t>
  </si>
  <si>
    <t>31/03/2023</t>
  </si>
  <si>
    <t>0.00180%</t>
  </si>
  <si>
    <t>28/02/2023</t>
  </si>
  <si>
    <t>0.01415%</t>
  </si>
  <si>
    <t>31/01/2023</t>
  </si>
  <si>
    <t>0.00778%</t>
  </si>
  <si>
    <t>31/12/2022</t>
  </si>
  <si>
    <t>0.00763%</t>
  </si>
  <si>
    <t>30/11/2022</t>
  </si>
  <si>
    <t>0.00346%</t>
  </si>
  <si>
    <t>0.00542%</t>
  </si>
  <si>
    <t>30/09/2022</t>
  </si>
  <si>
    <t>0.01270%</t>
  </si>
  <si>
    <t>31/08/2022</t>
  </si>
  <si>
    <t>0.01368%</t>
  </si>
  <si>
    <t>Cumulative</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</si>
  <si>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</si>
  <si>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</si>
  <si>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</si>
  <si>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</si>
  <si>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</si>
  <si>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</si>
  <si>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</si>
  <si>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</si>
  <si>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</si>
  <si>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</si>
  <si>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</si>
  <si>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</si>
  <si>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</si>
  <si>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</si>
  <si>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</si>
  <si>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</si>
  <si>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</si>
  <si>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</si>
  <si>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</si>
  <si>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</si>
  <si>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</si>
  <si>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</si>
  <si>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</si>
  <si>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</si>
  <si>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</si>
  <si>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</si>
  <si>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</si>
  <si>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</si>
  <si>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</si>
  <si>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</si>
  <si>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</si>
  <si>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</si>
  <si>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</si>
  <si>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</si>
  <si>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</si>
  <si>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</si>
  <si>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</si>
  <si>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</si>
  <si>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</si>
  <si>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</si>
  <si>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</si>
  <si>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</si>
  <si>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</si>
  <si>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</si>
  <si>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</si>
  <si>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</si>
  <si>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</si>
  <si>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</si>
  <si>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</si>
  <si>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</si>
  <si>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</si>
  <si>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</si>
  <si>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</si>
  <si>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</si>
  <si>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</si>
  <si>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</si>
  <si>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</si>
  <si>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</si>
  <si>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</si>
  <si>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</si>
  <si>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</si>
  <si>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</si>
  <si>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</si>
  <si>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</si>
  <si>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</si>
  <si>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</si>
  <si>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</si>
  <si>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</si>
  <si>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</si>
  <si>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</si>
  <si>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</si>
  <si>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</si>
  <si>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</si>
  <si>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</si>
  <si>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</si>
  <si>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</si>
  <si>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</si>
  <si>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</si>
  <si>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</si>
  <si>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</si>
  <si>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</si>
  <si>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</si>
  <si>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</si>
  <si>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</si>
  <si>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</si>
  <si>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</si>
  <si>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</si>
  <si>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</si>
  <si>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</si>
  <si>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</si>
  <si>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</si>
  <si>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</si>
  <si>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</si>
  <si>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</si>
  <si>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</si>
  <si>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</si>
  <si>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</si>
  <si>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</si>
  <si>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</si>
  <si>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</si>
  <si>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</si>
  <si>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</si>
  <si>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</si>
  <si>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</si>
  <si>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</si>
  <si>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</si>
  <si>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</si>
  <si>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</si>
  <si>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</si>
  <si>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</si>
  <si>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</si>
  <si>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</si>
  <si>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</si>
  <si>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</si>
  <si>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</si>
  <si>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</si>
  <si>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</si>
  <si>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</si>
  <si>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</si>
  <si>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</si>
  <si>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</si>
  <si>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</si>
  <si>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</si>
  <si>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</si>
  <si>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</si>
  <si>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</si>
  <si>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</si>
  <si>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</si>
  <si>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</si>
  <si>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</si>
  <si>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</si>
  <si>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</si>
  <si>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</si>
  <si>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</si>
  <si>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</si>
  <si>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</si>
  <si>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</si>
  <si>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</si>
  <si>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</si>
  <si>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</si>
  <si>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</si>
  <si>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</si>
  <si>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</si>
  <si>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</si>
  <si>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</si>
  <si>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</si>
  <si>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</si>
  <si>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</si>
  <si>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</si>
  <si>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</si>
  <si>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</si>
  <si>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</si>
  <si>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</si>
  <si>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</si>
  <si>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</si>
  <si>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</si>
  <si>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</si>
  <si>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</si>
  <si>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</si>
  <si>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</si>
  <si>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</si>
  <si>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</si>
  <si>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</si>
  <si>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</si>
  <si>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</si>
  <si>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</si>
  <si>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</si>
  <si>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</si>
  <si>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</si>
  <si>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</si>
  <si>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</si>
  <si>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</si>
  <si>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</si>
  <si>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</si>
  <si>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</si>
  <si>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</si>
  <si>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</si>
  <si>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</si>
  <si>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</si>
  <si>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</si>
  <si>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</si>
  <si>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</si>
  <si>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</si>
  <si>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</si>
  <si>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</si>
  <si>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</si>
  <si>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</si>
  <si>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</si>
  <si>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</si>
  <si>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</si>
  <si>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</si>
  <si>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</si>
  <si>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</si>
  <si>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</si>
  <si>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</si>
  <si>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</si>
  <si>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</si>
  <si>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</si>
  <si>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</si>
  <si>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</si>
  <si>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</si>
  <si>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</si>
  <si>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</si>
  <si>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</si>
  <si>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</si>
  <si>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</si>
  <si>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</si>
  <si>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</si>
  <si>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</si>
  <si>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</si>
  <si>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</si>
  <si>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</si>
  <si>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</si>
  <si>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</si>
  <si>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</si>
  <si>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</si>
  <si>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</si>
  <si>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</si>
  <si>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</si>
  <si>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</si>
  <si>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</si>
  <si>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</si>
  <si>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</si>
  <si>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</si>
  <si>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</si>
  <si>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</si>
  <si>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</si>
  <si>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</si>
  <si>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</si>
  <si>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</si>
  <si>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</si>
  <si>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</si>
  <si>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</si>
  <si>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</si>
  <si>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</si>
  <si>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</si>
  <si>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</si>
  <si>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</si>
  <si>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</si>
  <si>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</si>
  <si>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</si>
  <si>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</si>
  <si>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</si>
  <si>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</si>
  <si>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</si>
  <si>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</si>
  <si>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</si>
  <si>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</si>
  <si>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</si>
  <si>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</si>
  <si>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</si>
  <si>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</si>
  <si>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</si>
  <si>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</si>
  <si>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</si>
  <si>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</si>
  <si>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</si>
  <si>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</si>
  <si>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</si>
  <si>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</si>
  <si>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</si>
  <si>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</si>
  <si>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</si>
  <si>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</si>
  <si>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</si>
  <si>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</si>
  <si>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</si>
  <si>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</si>
  <si>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</si>
  <si>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</si>
  <si>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</si>
  <si>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</si>
  <si>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</si>
  <si>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</si>
  <si>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</si>
  <si>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</si>
  <si>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</si>
  <si>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</si>
  <si>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</si>
  <si>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</si>
  <si>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</si>
  <si>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</si>
  <si>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</si>
  <si>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</si>
  <si>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</si>
  <si>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</si>
  <si>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</si>
  <si>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</si>
  <si>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</si>
  <si>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</si>
  <si>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</si>
  <si>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</si>
  <si>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</si>
  <si>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</si>
  <si>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</si>
  <si>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</si>
  <si>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</si>
  <si>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</si>
  <si>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</si>
  <si>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</si>
  <si>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</si>
  <si>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</si>
  <si>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</si>
  <si>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</si>
  <si>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</si>
  <si>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CR35</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</si>
  <si>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</si>
  <si>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</si>
  <si>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</si>
  <si>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</si>
  <si>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</si>
  <si>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</si>
  <si>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</si>
  <si>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</si>
  <si>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</si>
  <si>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</si>
  <si>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</si>
  <si>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</si>
  <si>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</si>
  <si>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</si>
  <si>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</si>
  <si>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</si>
  <si>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</si>
  <si>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</si>
  <si>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</si>
  <si>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</si>
  <si>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</si>
  <si>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</si>
  <si>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</si>
  <si>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</si>
  <si>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</si>
  <si>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</si>
  <si>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</si>
  <si>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</si>
  <si>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</si>
  <si>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</si>
  <si>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</si>
  <si>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</si>
  <si>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</si>
  <si>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</si>
  <si>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</si>
  <si>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</si>
  <si>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</si>
  <si>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</si>
  <si>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</si>
  <si>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</si>
  <si>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</si>
  <si>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</si>
  <si>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</si>
  <si>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</si>
  <si>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</si>
  <si>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</si>
  <si>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</si>
  <si>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</si>
  <si>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</si>
  <si>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</si>
  <si>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</si>
  <si>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</si>
  <si>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</si>
  <si>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</si>
  <si>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</si>
  <si>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</si>
  <si>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</si>
  <si>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</si>
  <si>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</si>
  <si>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</si>
  <si>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</si>
  <si>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</si>
  <si>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</si>
  <si>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</si>
  <si>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</si>
  <si>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</si>
  <si>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</si>
  <si>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</si>
  <si>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</si>
  <si>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</si>
  <si>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</si>
  <si>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</si>
  <si>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</si>
  <si>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</si>
  <si>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</si>
  <si>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</si>
  <si>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</si>
  <si>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</si>
  <si>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</si>
  <si>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</si>
  <si>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</si>
  <si>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</si>
  <si>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</si>
  <si>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</si>
  <si>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</si>
  <si>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</si>
  <si>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</si>
  <si>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</si>
  <si>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</si>
  <si>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</si>
  <si>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</si>
  <si>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</si>
  <si>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</si>
  <si>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</si>
  <si>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</si>
  <si>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</si>
  <si>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</si>
  <si>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</si>
  <si>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</si>
  <si>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</si>
  <si>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</si>
  <si>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</si>
  <si>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</si>
  <si>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</si>
  <si>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</si>
  <si>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</si>
  <si>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</si>
  <si>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</si>
  <si>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</si>
  <si>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</si>
  <si>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</si>
  <si>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</si>
  <si>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</si>
  <si>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</si>
  <si>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</si>
  <si>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</si>
  <si>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</si>
  <si>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</si>
  <si>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</si>
  <si>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</si>
  <si>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</si>
  <si>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</si>
  <si>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</si>
  <si>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</si>
  <si>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</si>
  <si>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</si>
  <si>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</si>
  <si>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</si>
  <si>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</si>
  <si>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</si>
  <si>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</si>
  <si>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</si>
  <si>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</si>
  <si>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</si>
  <si>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</si>
  <si>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t>Moody's Investors Service Limited</t>
    </r>
    <r>
      <rPr>
        <sz val="11"/>
        <color rgb="FF000000"/>
        <rFont val="Arial"/>
        <family val="2"/>
      </rPr>
      <t xml:space="preserve">
Canary Wharf
1 Canada Square
London 
E14 5FA
</t>
    </r>
  </si>
  <si>
    <r>
      <t>S&amp;P GLOBAL RATINGS UK LIMITED</t>
    </r>
    <r>
      <rPr>
        <sz val="11"/>
        <color rgb="FF000000"/>
        <rFont val="Arial"/>
        <family val="2"/>
      </rPr>
      <t xml:space="preserve">
20 Canada Square, 10th Floor
Canary Wharf
London 
E14 5LH
</t>
    </r>
  </si>
  <si>
    <t xml:space="preserve"> -     </t>
  </si>
  <si>
    <t>Total Lease Purchase</t>
  </si>
  <si>
    <t>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</si>
</sst>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0.00000%"/>
    <numFmt numFmtId="185" formatCode="_(* #,##0.00_);_(* \(#,##0.00\);_(* &quot;-&quot;??_);_(@_)"/>
    <numFmt numFmtId="186" formatCode="&quot;£&quot;#,##0.00;[Red]\(&quot;£&quot;#,##0.00\);\-"/>
    <numFmt numFmtId="187" formatCode="_-* #,##0\ _€_-;\-* #,##0\ _€_-;_-* &quot;-&quot;??\ _€_-;_-@_-"/>
  </numFmts>
  <fonts count="39"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10"/>
      <name val="Arial"/>
      <family val="2"/>
    </font>
    <font>
      <sz val="10"/>
      <color theme="1"/>
      <name val="Arial"/>
      <family val="2"/>
    </font>
    <font>
      <b/>
      <sz val="10"/>
      <color theme="0"/>
      <name val="Arial"/>
      <family val="2"/>
    </font>
    <font>
      <sz val="9"/>
      <color rgb="FF000000"/>
      <name val="Arial"/>
      <family val="2"/>
    </font>
    <font>
      <sz val="11"/>
      <name val="Calibri"/>
      <family val="2"/>
    </font>
    <font>
      <b/>
      <sz val="9"/>
      <color rgb="FFFFFFFF"/>
      <name val="Arial"/>
      <family val="2"/>
    </font>
    <font>
      <sz val="9"/>
      <name val="Arial"/>
      <family val="2"/>
    </font>
  </fonts>
  <fills count="10">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tint="-0.14999847407452621"/>
        <bgColor theme="0" tint="-0.14999847407452621"/>
      </patternFill>
    </fill>
    <fill>
      <patternFill patternType="solid">
        <fgColor rgb="FF004666"/>
        <bgColor theme="4"/>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theme="0"/>
      </bottom>
      <diagonal/>
    </border>
  </borders>
  <cellStyleXfs count="3">
    <xf numFmtId="0" fontId="0" fillId="0" borderId="0"/>
    <xf numFmtId="9" fontId="31" fillId="0" borderId="0" applyFont="0" applyFill="0" applyBorder="0" applyAlignment="0" applyProtection="0"/>
    <xf numFmtId="185" fontId="32" fillId="0" borderId="0" applyFont="0" applyFill="0" applyBorder="0" applyAlignment="0" applyProtection="0"/>
  </cellStyleXfs>
  <cellXfs count="643">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9"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1"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1" fillId="2" borderId="4" xfId="0" applyFont="1" applyFill="1" applyBorder="1" applyAlignment="1">
      <alignmen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13"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3" fillId="3" borderId="0" xfId="0" applyFont="1" applyFill="1" applyAlignment="1">
      <alignment vertical="top" wrapText="1" readingOrder="1"/>
    </xf>
    <xf numFmtId="0" fontId="14" fillId="3" borderId="0" xfId="0" applyFont="1" applyFill="1" applyAlignment="1">
      <alignment vertical="top" wrapText="1" readingOrder="1"/>
    </xf>
    <xf numFmtId="0" fontId="14" fillId="0" borderId="0" xfId="0" applyFont="1" applyAlignment="1">
      <alignment vertical="top" wrapText="1" readingOrder="1"/>
    </xf>
    <xf numFmtId="0" fontId="3" fillId="0" borderId="0" xfId="0" applyFont="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2" fillId="0" borderId="5" xfId="0" applyNumberFormat="1" applyFont="1" applyBorder="1" applyAlignment="1">
      <alignment horizontal="right" vertical="top" wrapText="1" readingOrder="1"/>
    </xf>
    <xf numFmtId="0" fontId="12"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2" fillId="3" borderId="0" xfId="0" applyFont="1" applyFill="1" applyAlignment="1">
      <alignment vertical="top" wrapText="1" readingOrder="1"/>
    </xf>
    <xf numFmtId="167" fontId="12" fillId="3" borderId="0" xfId="0" applyNumberFormat="1" applyFont="1" applyFill="1" applyAlignment="1">
      <alignment horizontal="right" vertical="top" wrapText="1" readingOrder="1"/>
    </xf>
    <xf numFmtId="165" fontId="12" fillId="3" borderId="0" xfId="0" applyNumberFormat="1" applyFont="1" applyFill="1" applyAlignment="1">
      <alignment horizontal="right" vertical="top" wrapText="1" readingOrder="1"/>
    </xf>
    <xf numFmtId="166" fontId="12" fillId="3" borderId="0" xfId="0" applyNumberFormat="1" applyFont="1" applyFill="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0" fontId="12" fillId="3" borderId="5" xfId="0"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Font="1" applyBorder="1" applyAlignment="1">
      <alignment vertical="top" wrapText="1" readingOrder="1"/>
    </xf>
    <xf numFmtId="0" fontId="11"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11" fillId="2" borderId="0" xfId="0" applyFont="1" applyFill="1" applyAlignment="1">
      <alignment horizontal="left" vertical="center" wrapText="1" readingOrder="1"/>
    </xf>
    <xf numFmtId="0" fontId="12"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2" fillId="5" borderId="5" xfId="0" applyFont="1" applyFill="1" applyBorder="1" applyAlignment="1">
      <alignment horizontal="center" vertical="top" wrapText="1" readingOrder="1"/>
    </xf>
    <xf numFmtId="0" fontId="11" fillId="2" borderId="1" xfId="0"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7" fillId="0" borderId="0" xfId="0" applyFont="1" applyAlignment="1">
      <alignment horizontal="left" vertical="top" wrapText="1" readingOrder="1"/>
    </xf>
    <xf numFmtId="0" fontId="8" fillId="0" borderId="0" xfId="0" applyFont="1" applyAlignment="1">
      <alignment wrapText="1" readingOrder="1"/>
    </xf>
    <xf numFmtId="0" fontId="11"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166" fontId="18"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11" fillId="0" borderId="1" xfId="0" applyFont="1" applyBorder="1" applyAlignment="1">
      <alignment horizontal="center" vertical="center" wrapText="1" readingOrder="1"/>
    </xf>
    <xf numFmtId="0" fontId="11" fillId="0" borderId="0" xfId="0" applyFont="1" applyAlignment="1">
      <alignment horizontal="center" vertical="center" wrapText="1" readingOrder="1"/>
    </xf>
    <xf numFmtId="0" fontId="11" fillId="2" borderId="0" xfId="0" applyFont="1" applyFill="1" applyAlignment="1">
      <alignment horizontal="center" vertical="center" wrapText="1" readingOrder="1"/>
    </xf>
    <xf numFmtId="170" fontId="12" fillId="0" borderId="1" xfId="0" applyNumberFormat="1" applyFont="1" applyBorder="1" applyAlignment="1">
      <alignment vertical="top"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18" fillId="3" borderId="1" xfId="0" applyNumberFormat="1" applyFont="1" applyFill="1" applyBorder="1" applyAlignment="1">
      <alignment vertical="top" wrapText="1" readingOrder="1"/>
    </xf>
    <xf numFmtId="170" fontId="18" fillId="3" borderId="0" xfId="0" applyNumberFormat="1" applyFont="1" applyFill="1" applyAlignment="1">
      <alignment vertical="top" wrapText="1" readingOrder="1"/>
    </xf>
    <xf numFmtId="170" fontId="18" fillId="0" borderId="1" xfId="0" applyNumberFormat="1" applyFont="1" applyBorder="1" applyAlignment="1">
      <alignment vertical="top" wrapText="1" readingOrder="1"/>
    </xf>
    <xf numFmtId="170" fontId="18" fillId="0" borderId="0" xfId="0" applyNumberFormat="1" applyFont="1" applyAlignment="1">
      <alignment vertical="top" wrapText="1" readingOrder="1"/>
    </xf>
    <xf numFmtId="170" fontId="3" fillId="3" borderId="0" xfId="0" applyNumberFormat="1" applyFont="1" applyFill="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2" fillId="0" borderId="0" xfId="0" applyNumberFormat="1" applyFont="1" applyAlignment="1">
      <alignment vertical="top" wrapText="1" readingOrder="1"/>
    </xf>
    <xf numFmtId="0" fontId="19" fillId="0" borderId="0" xfId="0" applyFont="1" applyAlignment="1">
      <alignment vertical="top" wrapText="1" readingOrder="1"/>
    </xf>
    <xf numFmtId="170" fontId="3" fillId="4" borderId="0" xfId="0" applyNumberFormat="1" applyFont="1" applyFill="1" applyAlignment="1">
      <alignment vertical="top" wrapText="1" readingOrder="1"/>
    </xf>
    <xf numFmtId="0" fontId="12" fillId="4" borderId="0" xfId="0" applyFont="1" applyFill="1" applyAlignment="1">
      <alignment vertical="top" wrapText="1" readingOrder="1"/>
    </xf>
    <xf numFmtId="170" fontId="20" fillId="3" borderId="0" xfId="0" applyNumberFormat="1" applyFont="1" applyFill="1" applyAlignment="1">
      <alignment vertical="top" wrapText="1" readingOrder="1"/>
    </xf>
    <xf numFmtId="170" fontId="18" fillId="4" borderId="0" xfId="0" applyNumberFormat="1" applyFont="1" applyFill="1" applyAlignment="1">
      <alignment vertical="top" wrapText="1" readingOrder="1"/>
    </xf>
    <xf numFmtId="165" fontId="12" fillId="3" borderId="0" xfId="0" applyNumberFormat="1" applyFont="1" applyFill="1" applyAlignment="1">
      <alignment vertical="top" wrapText="1" readingOrder="1"/>
    </xf>
    <xf numFmtId="165" fontId="12" fillId="4" borderId="0" xfId="0" applyNumberFormat="1" applyFont="1" applyFill="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3" fillId="4" borderId="0" xfId="0" applyNumberFormat="1" applyFont="1" applyFill="1" applyAlignment="1">
      <alignment horizontal="right" vertical="center" wrapText="1" readingOrder="1"/>
    </xf>
    <xf numFmtId="170" fontId="3" fillId="3" borderId="0" xfId="0" applyNumberFormat="1" applyFont="1" applyFill="1" applyAlignment="1">
      <alignment horizontal="right" vertical="center"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Font="1" applyFill="1" applyBorder="1" applyAlignment="1">
      <alignment horizontal="left" vertical="center" wrapText="1" readingOrder="1"/>
    </xf>
    <xf numFmtId="0" fontId="11" fillId="2" borderId="8" xfId="0"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2" fillId="0" borderId="0" xfId="0" applyFont="1" applyAlignment="1">
      <alignment vertical="top" wrapText="1" readingOrder="1"/>
    </xf>
    <xf numFmtId="0" fontId="11" fillId="2" borderId="12" xfId="0" applyFont="1" applyFill="1" applyBorder="1" applyAlignment="1">
      <alignment vertical="top" wrapText="1" readingOrder="1"/>
    </xf>
    <xf numFmtId="0" fontId="11" fillId="2" borderId="13" xfId="0"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Font="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6" borderId="5" xfId="0" applyFont="1" applyFill="1" applyBorder="1" applyAlignment="1">
      <alignment horizontal="center" vertical="center" wrapText="1" readingOrder="1"/>
    </xf>
    <xf numFmtId="0" fontId="23" fillId="0" borderId="0" xfId="0" applyFont="1" applyAlignment="1">
      <alignment horizontal="left" vertical="top" wrapText="1" readingOrder="1"/>
    </xf>
    <xf numFmtId="176" fontId="3" fillId="3" borderId="0" xfId="0" applyNumberFormat="1" applyFont="1" applyFill="1" applyAlignment="1">
      <alignment horizontal="righ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6" fontId="3" fillId="4" borderId="0" xfId="0" applyNumberFormat="1" applyFont="1" applyFill="1" applyAlignment="1">
      <alignment horizontal="right" vertical="center" wrapText="1" readingOrder="1"/>
    </xf>
    <xf numFmtId="170" fontId="18" fillId="4" borderId="0" xfId="0" applyNumberFormat="1" applyFont="1" applyFill="1" applyAlignment="1">
      <alignment horizontal="right" vertical="center" wrapText="1" readingOrder="1"/>
    </xf>
    <xf numFmtId="0" fontId="11" fillId="0" borderId="6" xfId="0" applyFont="1" applyBorder="1" applyAlignment="1">
      <alignment horizontal="left" vertical="top" wrapText="1" readingOrder="1"/>
    </xf>
    <xf numFmtId="0" fontId="11" fillId="2" borderId="6" xfId="0"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3" fillId="0" borderId="5" xfId="0" applyFont="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21" fillId="4" borderId="0" xfId="0" applyFont="1" applyFill="1" applyAlignment="1">
      <alignment horizontal="left" vertical="top" wrapText="1" readingOrder="1"/>
    </xf>
    <xf numFmtId="0" fontId="11" fillId="4" borderId="0" xfId="0" applyFont="1" applyFill="1" applyAlignment="1">
      <alignment vertical="top" wrapText="1" readingOrder="1"/>
    </xf>
    <xf numFmtId="0" fontId="2" fillId="2" borderId="8" xfId="0"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1" fillId="0" borderId="0" xfId="0" applyFont="1" applyAlignment="1">
      <alignment horizontal="left" vertical="top" wrapText="1" readingOrder="1"/>
    </xf>
    <xf numFmtId="167" fontId="3" fillId="7" borderId="0" xfId="0" applyNumberFormat="1" applyFont="1" applyFill="1" applyAlignment="1">
      <alignment horizontal="right" vertical="top" wrapText="1" readingOrder="1"/>
    </xf>
    <xf numFmtId="166" fontId="3" fillId="7"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24" fillId="0" borderId="0" xfId="0" applyFont="1" applyAlignment="1">
      <alignment vertical="top" wrapText="1" readingOrder="1"/>
    </xf>
    <xf numFmtId="0" fontId="11" fillId="2" borderId="5" xfId="0" applyFont="1" applyFill="1" applyBorder="1" applyAlignment="1">
      <alignment horizontal="left" vertical="top" wrapText="1" readingOrder="1"/>
    </xf>
    <xf numFmtId="0" fontId="25"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6" fillId="4" borderId="0" xfId="0" applyFont="1" applyFill="1" applyAlignment="1">
      <alignment horizontal="left" vertical="top" wrapText="1" readingOrder="1"/>
    </xf>
    <xf numFmtId="0" fontId="27"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7"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1"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1" fillId="0" borderId="30" xfId="0" applyFont="1" applyBorder="1" applyAlignment="1">
      <alignment horizontal="center" vertical="top" wrapText="1" readingOrder="1"/>
    </xf>
    <xf numFmtId="180"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79" fontId="22" fillId="0" borderId="0" xfId="0" applyNumberFormat="1" applyFont="1" applyAlignment="1">
      <alignment horizontal="right" vertical="top" wrapText="1" readingOrder="1"/>
    </xf>
    <xf numFmtId="0" fontId="26" fillId="4" borderId="15" xfId="0" applyFont="1" applyFill="1" applyBorder="1" applyAlignment="1">
      <alignment horizontal="left" vertical="top" wrapText="1" readingOrder="1"/>
    </xf>
    <xf numFmtId="0" fontId="11" fillId="0" borderId="15" xfId="0" applyFont="1" applyBorder="1" applyAlignment="1">
      <alignment horizontal="center" vertical="center" wrapText="1" readingOrder="1"/>
    </xf>
    <xf numFmtId="182" fontId="12" fillId="0" borderId="15" xfId="0" applyNumberFormat="1" applyFont="1" applyBorder="1" applyAlignment="1">
      <alignment horizontal="center" vertical="top" wrapText="1" readingOrder="1"/>
    </xf>
    <xf numFmtId="0" fontId="11" fillId="0" borderId="31" xfId="0" applyFont="1" applyBorder="1" applyAlignment="1">
      <alignment horizontal="center" vertical="top" wrapText="1" readingOrder="1"/>
    </xf>
    <xf numFmtId="0" fontId="11" fillId="0" borderId="15" xfId="0" applyFont="1" applyBorder="1" applyAlignment="1">
      <alignment horizontal="center" vertical="top" wrapText="1" readingOrder="1"/>
    </xf>
    <xf numFmtId="166" fontId="3" fillId="0" borderId="0" xfId="0" applyNumberFormat="1" applyFont="1" applyAlignment="1">
      <alignment horizontal="center" vertical="top" wrapText="1" readingOrder="1"/>
    </xf>
    <xf numFmtId="0" fontId="4" fillId="4" borderId="32"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1" fillId="0" borderId="33" xfId="0" applyFont="1" applyBorder="1" applyAlignment="1">
      <alignment horizontal="center" vertical="center" wrapText="1" readingOrder="1"/>
    </xf>
    <xf numFmtId="0" fontId="11" fillId="0" borderId="33" xfId="0" applyFont="1" applyBorder="1" applyAlignment="1">
      <alignment horizontal="center" vertical="top" wrapText="1" readingOrder="1"/>
    </xf>
    <xf numFmtId="0" fontId="11" fillId="0" borderId="34" xfId="0" applyFont="1" applyBorder="1" applyAlignment="1">
      <alignment horizontal="center" vertical="top" wrapText="1" readingOrder="1"/>
    </xf>
    <xf numFmtId="0" fontId="4" fillId="4" borderId="15" xfId="0" applyFont="1" applyFill="1" applyBorder="1" applyAlignment="1">
      <alignment horizontal="left" vertical="top" wrapText="1" readingOrder="1"/>
    </xf>
    <xf numFmtId="0" fontId="11" fillId="0" borderId="27" xfId="0" applyFont="1" applyBorder="1" applyAlignment="1">
      <alignment horizontal="center" vertical="center" wrapText="1" readingOrder="1"/>
    </xf>
    <xf numFmtId="0" fontId="11" fillId="0" borderId="27" xfId="0" applyFont="1" applyBorder="1" applyAlignment="1">
      <alignment horizontal="center" vertical="top" wrapText="1" readingOrder="1"/>
    </xf>
    <xf numFmtId="0" fontId="12" fillId="4" borderId="29" xfId="0" applyFont="1" applyFill="1" applyBorder="1" applyAlignment="1">
      <alignment horizontal="left" vertical="top" wrapText="1" readingOrder="1"/>
    </xf>
    <xf numFmtId="0" fontId="12" fillId="0" borderId="30" xfId="0" applyFont="1" applyBorder="1" applyAlignment="1">
      <alignment horizontal="center" vertical="center" wrapText="1" readingOrder="1"/>
    </xf>
    <xf numFmtId="0" fontId="12" fillId="0" borderId="29" xfId="0" applyFont="1" applyBorder="1" applyAlignment="1">
      <alignment horizontal="left" vertical="top" wrapText="1" readingOrder="1"/>
    </xf>
    <xf numFmtId="0" fontId="12" fillId="0" borderId="0" xfId="0" applyFont="1" applyAlignment="1">
      <alignment horizontal="right" vertical="center" wrapText="1" readingOrder="1"/>
    </xf>
    <xf numFmtId="0" fontId="12" fillId="0" borderId="30" xfId="0" applyFont="1" applyBorder="1" applyAlignment="1">
      <alignment horizontal="right" vertical="center" wrapText="1" readingOrder="1"/>
    </xf>
    <xf numFmtId="166" fontId="3" fillId="0" borderId="0" xfId="0" applyNumberFormat="1" applyFont="1" applyAlignment="1">
      <alignment horizontal="right" vertical="center" wrapText="1" readingOrder="1"/>
    </xf>
    <xf numFmtId="166" fontId="12" fillId="0" borderId="0" xfId="0" applyNumberFormat="1" applyFont="1" applyAlignment="1">
      <alignment horizontal="right" vertical="center" wrapText="1" readingOrder="1"/>
    </xf>
    <xf numFmtId="0" fontId="22" fillId="0" borderId="0" xfId="0" applyFont="1" applyAlignment="1">
      <alignment horizontal="left" vertical="top" wrapText="1" readingOrder="1"/>
    </xf>
    <xf numFmtId="166" fontId="22" fillId="0" borderId="0" xfId="0" applyNumberFormat="1" applyFont="1" applyAlignment="1">
      <alignment horizontal="right" vertical="center" wrapText="1" readingOrder="1"/>
    </xf>
    <xf numFmtId="0" fontId="24" fillId="0" borderId="29" xfId="0" applyFont="1" applyBorder="1" applyAlignment="1">
      <alignment vertical="top" wrapText="1" readingOrder="1"/>
    </xf>
    <xf numFmtId="0" fontId="12" fillId="0" borderId="30" xfId="0" applyFont="1" applyBorder="1" applyAlignment="1">
      <alignment horizontal="center" vertical="top" wrapText="1" readingOrder="1"/>
    </xf>
    <xf numFmtId="0" fontId="24" fillId="0" borderId="32" xfId="0" applyFont="1" applyBorder="1" applyAlignment="1">
      <alignment vertical="top" wrapText="1" readingOrder="1"/>
    </xf>
    <xf numFmtId="0" fontId="3" fillId="0" borderId="35" xfId="0" applyFont="1" applyBorder="1" applyAlignment="1">
      <alignment vertical="top" wrapText="1" readingOrder="1"/>
    </xf>
    <xf numFmtId="0" fontId="12" fillId="0" borderId="35" xfId="0" applyFont="1" applyBorder="1" applyAlignment="1">
      <alignment horizontal="left" vertical="top" wrapText="1" readingOrder="1"/>
    </xf>
    <xf numFmtId="0" fontId="12" fillId="0" borderId="35" xfId="0" applyFont="1" applyBorder="1" applyAlignment="1">
      <alignment horizontal="right" vertical="top" wrapText="1" readingOrder="1"/>
    </xf>
    <xf numFmtId="0" fontId="12" fillId="0" borderId="34" xfId="0" applyFont="1" applyBorder="1" applyAlignment="1">
      <alignment horizontal="center" vertical="top" wrapText="1" readingOrder="1"/>
    </xf>
    <xf numFmtId="0" fontId="28" fillId="0" borderId="26" xfId="0" applyFont="1" applyBorder="1" applyAlignment="1">
      <alignment vertical="center" wrapText="1" readingOrder="1"/>
    </xf>
    <xf numFmtId="0" fontId="11" fillId="0" borderId="36" xfId="0" applyFont="1" applyBorder="1" applyAlignment="1">
      <alignment horizontal="center" vertical="center" wrapText="1" readingOrder="1"/>
    </xf>
    <xf numFmtId="0" fontId="11"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80"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3" fontId="3" fillId="0" borderId="5" xfId="0" applyNumberFormat="1" applyFont="1" applyBorder="1" applyAlignment="1">
      <alignment horizontal="right" vertical="center" wrapText="1" readingOrder="1"/>
    </xf>
    <xf numFmtId="165" fontId="3" fillId="0" borderId="5" xfId="0" applyNumberFormat="1" applyFont="1" applyBorder="1" applyAlignment="1">
      <alignment horizontal="right" vertical="center" wrapText="1" readingOrder="1"/>
    </xf>
    <xf numFmtId="0" fontId="11" fillId="0" borderId="41" xfId="0" applyFont="1" applyBorder="1" applyAlignment="1">
      <alignment horizontal="right" vertical="center" wrapText="1" readingOrder="1"/>
    </xf>
    <xf numFmtId="0" fontId="11" fillId="0" borderId="40" xfId="0" applyFont="1" applyBorder="1" applyAlignment="1">
      <alignment vertical="center" wrapText="1" readingOrder="1"/>
    </xf>
    <xf numFmtId="166" fontId="3" fillId="0" borderId="5" xfId="0" applyNumberFormat="1" applyFont="1" applyBorder="1" applyAlignment="1">
      <alignment horizontal="right" vertical="center" wrapText="1" readingOrder="1"/>
    </xf>
    <xf numFmtId="0" fontId="11"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1" fillId="0" borderId="46" xfId="0" applyFont="1" applyBorder="1" applyAlignment="1">
      <alignment horizontal="right" vertical="center" wrapText="1" readingOrder="1"/>
    </xf>
    <xf numFmtId="0" fontId="11"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1" fillId="0" borderId="50" xfId="0" applyFont="1" applyBorder="1" applyAlignment="1">
      <alignment horizontal="right" vertical="center" wrapText="1" readingOrder="1"/>
    </xf>
    <xf numFmtId="184" fontId="3" fillId="0" borderId="5" xfId="1" applyNumberFormat="1" applyFont="1" applyFill="1" applyBorder="1" applyAlignment="1">
      <alignment horizontal="right" vertical="top" wrapText="1" readingOrder="1"/>
    </xf>
    <xf numFmtId="184" fontId="3" fillId="3" borderId="5" xfId="0" applyNumberFormat="1" applyFont="1" applyFill="1" applyBorder="1" applyAlignment="1">
      <alignment horizontal="center" vertical="top" wrapText="1" readingOrder="1"/>
    </xf>
    <xf numFmtId="186" fontId="33" fillId="8" borderId="0" xfId="2" applyNumberFormat="1" applyFont="1" applyFill="1" applyBorder="1" applyAlignment="1">
      <alignment vertical="center"/>
    </xf>
    <xf numFmtId="186" fontId="33" fillId="8" borderId="0" xfId="0" applyNumberFormat="1" applyFont="1" applyFill="1" applyAlignment="1">
      <alignment vertical="center"/>
    </xf>
    <xf numFmtId="186" fontId="33" fillId="0" borderId="0" xfId="2" applyNumberFormat="1" applyFont="1" applyFill="1" applyBorder="1" applyAlignment="1">
      <alignment vertical="center"/>
    </xf>
    <xf numFmtId="186" fontId="33" fillId="0" borderId="0" xfId="0" applyNumberFormat="1" applyFont="1" applyAlignment="1">
      <alignment vertical="center"/>
    </xf>
    <xf numFmtId="187" fontId="34" fillId="9" borderId="51" xfId="2" applyNumberFormat="1" applyFont="1" applyFill="1" applyBorder="1" applyAlignment="1">
      <alignment horizontal="right" vertical="center" wrapText="1"/>
    </xf>
    <xf numFmtId="186" fontId="34" fillId="9" borderId="51" xfId="2" applyNumberFormat="1" applyFont="1" applyFill="1" applyBorder="1" applyAlignment="1">
      <alignment vertical="center" wrapText="1"/>
    </xf>
    <xf numFmtId="0" fontId="35" fillId="3" borderId="0" xfId="0" applyFont="1" applyFill="1" applyAlignment="1">
      <alignment horizontal="left" vertical="top" wrapText="1" readingOrder="1"/>
    </xf>
    <xf numFmtId="14" fontId="0" fillId="0" borderId="0" xfId="0" applyNumberFormat="1" applyAlignment="1">
      <alignment horizontal="left" vertical="center" indent="1"/>
    </xf>
    <xf numFmtId="0" fontId="34" fillId="9" borderId="51" xfId="0" applyFont="1" applyFill="1" applyBorder="1" applyAlignment="1">
      <alignment horizontal="left" vertical="center" wrapText="1"/>
    </xf>
    <xf numFmtId="184" fontId="12" fillId="0" borderId="15" xfId="1" applyNumberFormat="1" applyFont="1" applyFill="1" applyBorder="1" applyAlignment="1">
      <alignment horizontal="center" vertical="top" wrapText="1" readingOrder="1"/>
    </xf>
    <xf numFmtId="0" fontId="35" fillId="0" borderId="0" xfId="0" applyFont="1" applyAlignment="1">
      <alignment horizontal="right" vertical="center" wrapText="1" readingOrder="1"/>
    </xf>
    <xf numFmtId="0" fontId="36" fillId="0" borderId="0" xfId="0" applyFont="1"/>
    <xf numFmtId="164" fontId="3" fillId="0" borderId="0" xfId="0" applyNumberFormat="1" applyFont="1" applyAlignment="1">
      <alignment horizontal="right" vertical="top" wrapText="1" readingOrder="1"/>
    </xf>
    <xf numFmtId="179" fontId="3" fillId="0" borderId="0" xfId="0" applyNumberFormat="1" applyFont="1" applyAlignment="1">
      <alignment horizontal="right" vertical="top" wrapText="1" readingOrder="1"/>
    </xf>
    <xf numFmtId="167" fontId="3" fillId="0" borderId="0" xfId="0" applyNumberFormat="1" applyFont="1" applyAlignment="1">
      <alignment horizontal="right" vertical="center" wrapText="1" readingOrder="1"/>
    </xf>
    <xf numFmtId="0" fontId="8" fillId="0" borderId="0" xfId="0" applyFont="1" applyAlignment="1">
      <alignment vertical="top" wrapText="1" readingOrder="1"/>
    </xf>
    <xf numFmtId="0" fontId="1" fillId="0" borderId="0" xfId="0" applyFont="1"/>
    <xf numFmtId="0" fontId="6" fillId="0" borderId="0" xfId="0"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0" fillId="3" borderId="0" xfId="0" applyFont="1" applyFill="1" applyAlignment="1">
      <alignment wrapText="1" readingOrder="1"/>
    </xf>
    <xf numFmtId="0" fontId="10"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9" fillId="2" borderId="0" xfId="0" applyFont="1" applyFill="1" applyAlignment="1">
      <alignment horizontal="left"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1" fillId="2" borderId="4" xfId="0" applyFont="1" applyFill="1" applyBorder="1" applyAlignment="1">
      <alignment horizontal="center" vertical="center" wrapText="1" readingOrder="1"/>
    </xf>
    <xf numFmtId="0" fontId="11"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4" fillId="4" borderId="0" xfId="0" applyFont="1" applyFill="1" applyAlignment="1">
      <alignment vertical="top" wrapText="1" readingOrder="1"/>
    </xf>
    <xf numFmtId="0" fontId="4" fillId="3" borderId="0" xfId="0" applyFont="1" applyFill="1" applyAlignment="1">
      <alignment vertical="top" wrapText="1" readingOrder="1"/>
    </xf>
    <xf numFmtId="0" fontId="6" fillId="3" borderId="0" xfId="0" applyFont="1" applyFill="1" applyAlignment="1">
      <alignment vertical="top" wrapText="1" readingOrder="1"/>
    </xf>
    <xf numFmtId="0" fontId="6" fillId="4" borderId="0" xfId="0" applyFont="1" applyFill="1" applyAlignment="1">
      <alignment vertical="top" wrapText="1" readingOrder="1"/>
    </xf>
    <xf numFmtId="0" fontId="3" fillId="3" borderId="5" xfId="0" applyFont="1" applyFill="1" applyBorder="1" applyAlignment="1">
      <alignment vertical="top" wrapText="1" readingOrder="1"/>
    </xf>
    <xf numFmtId="0" fontId="1" fillId="0" borderId="7" xfId="0" applyFont="1" applyBorder="1" applyAlignment="1">
      <alignment vertical="top" wrapText="1"/>
    </xf>
    <xf numFmtId="0" fontId="3"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1" fillId="0" borderId="6" xfId="0" applyFont="1" applyBorder="1" applyAlignment="1">
      <alignment vertical="top" wrapText="1"/>
    </xf>
    <xf numFmtId="0" fontId="14" fillId="0" borderId="5" xfId="0" applyFont="1" applyBorder="1" applyAlignment="1">
      <alignment vertical="top" wrapText="1" readingOrder="1"/>
    </xf>
    <xf numFmtId="0" fontId="8" fillId="0" borderId="5" xfId="0" applyFont="1" applyBorder="1" applyAlignment="1">
      <alignment vertical="top" wrapText="1" readingOrder="1"/>
    </xf>
    <xf numFmtId="0" fontId="12" fillId="3" borderId="5" xfId="0" applyFont="1" applyFill="1" applyBorder="1" applyAlignment="1">
      <alignment vertical="top" wrapText="1" readingOrder="1"/>
    </xf>
    <xf numFmtId="0" fontId="3" fillId="0" borderId="5" xfId="0" applyFont="1" applyBorder="1" applyAlignment="1">
      <alignment horizontal="left" vertical="top" wrapText="1" readingOrder="1"/>
    </xf>
    <xf numFmtId="0" fontId="14" fillId="0" borderId="0" xfId="0" applyFont="1" applyAlignment="1">
      <alignment vertical="top" wrapText="1" readingOrder="1"/>
    </xf>
    <xf numFmtId="0" fontId="3" fillId="3" borderId="0" xfId="0" applyFont="1" applyFill="1" applyAlignment="1">
      <alignment vertical="top" wrapText="1" readingOrder="1"/>
    </xf>
    <xf numFmtId="0" fontId="12" fillId="3" borderId="0" xfId="0" applyFont="1" applyFill="1" applyAlignment="1">
      <alignment vertical="top" wrapText="1" readingOrder="1"/>
    </xf>
    <xf numFmtId="0" fontId="3" fillId="0" borderId="0" xfId="0" applyFont="1" applyAlignment="1">
      <alignment horizontal="left" vertical="top" wrapText="1" readingOrder="1"/>
    </xf>
    <xf numFmtId="0" fontId="11" fillId="2" borderId="5" xfId="0" applyFont="1" applyFill="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1" fillId="2" borderId="0" xfId="0" applyFont="1" applyFill="1" applyAlignment="1">
      <alignment horizontal="left" vertical="center" wrapText="1" readingOrder="1"/>
    </xf>
    <xf numFmtId="0" fontId="4" fillId="0" borderId="5" xfId="0" applyFont="1" applyBorder="1" applyAlignment="1">
      <alignment vertical="top" wrapText="1" readingOrder="1"/>
    </xf>
    <xf numFmtId="0" fontId="16" fillId="0" borderId="0" xfId="0" applyFont="1" applyAlignment="1">
      <alignment vertical="center" wrapText="1" readingOrder="1"/>
    </xf>
    <xf numFmtId="0" fontId="16" fillId="0" borderId="0" xfId="0" applyFont="1" applyAlignment="1">
      <alignment vertical="top" wrapText="1" readingOrder="1"/>
    </xf>
    <xf numFmtId="0" fontId="16" fillId="0" borderId="0" xfId="0" applyFont="1" applyAlignment="1">
      <alignment horizontal="left" vertical="center" wrapText="1" readingOrder="1"/>
    </xf>
    <xf numFmtId="0" fontId="11" fillId="2" borderId="1" xfId="0" applyFont="1" applyFill="1" applyBorder="1" applyAlignment="1">
      <alignment horizontal="center" vertical="top" wrapText="1" readingOrder="1"/>
    </xf>
    <xf numFmtId="0" fontId="15" fillId="0" borderId="0" xfId="0" applyFont="1" applyAlignment="1">
      <alignment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1"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2" fillId="0" borderId="0" xfId="0" applyFont="1" applyAlignment="1">
      <alignment horizontal="center" vertical="center" wrapText="1" readingOrder="1"/>
    </xf>
    <xf numFmtId="0" fontId="12" fillId="5" borderId="0" xfId="0" applyFont="1" applyFill="1" applyAlignment="1">
      <alignment horizontal="center" vertical="center" wrapText="1" readingOrder="1"/>
    </xf>
    <xf numFmtId="0" fontId="1" fillId="5" borderId="0" xfId="0" applyFont="1" applyFill="1" applyAlignment="1">
      <alignment vertical="top" wrapText="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1" fillId="2" borderId="11" xfId="0" applyFont="1" applyFill="1" applyBorder="1" applyAlignment="1">
      <alignment horizontal="left" vertical="center" wrapText="1" readingOrder="1"/>
    </xf>
    <xf numFmtId="0" fontId="11" fillId="2" borderId="1" xfId="0" applyFont="1" applyFill="1" applyBorder="1" applyAlignment="1">
      <alignment horizontal="left" vertical="center" wrapText="1" readingOrder="1"/>
    </xf>
    <xf numFmtId="170" fontId="11" fillId="2" borderId="1" xfId="0" applyNumberFormat="1" applyFont="1" applyFill="1" applyBorder="1" applyAlignment="1">
      <alignment horizontal="right" vertical="center" wrapText="1" readingOrder="1"/>
    </xf>
    <xf numFmtId="0" fontId="11" fillId="2" borderId="1" xfId="0" applyFont="1" applyFill="1" applyBorder="1" applyAlignment="1">
      <alignment horizontal="right" vertical="center" wrapText="1" readingOrder="1"/>
    </xf>
    <xf numFmtId="0" fontId="3" fillId="0" borderId="1" xfId="0" applyFont="1" applyBorder="1" applyAlignment="1">
      <alignment vertical="top" wrapText="1" readingOrder="1"/>
    </xf>
    <xf numFmtId="170" fontId="18" fillId="0" borderId="1" xfId="0" applyNumberFormat="1" applyFont="1" applyBorder="1" applyAlignment="1">
      <alignment vertical="top" wrapText="1" readingOrder="1"/>
    </xf>
    <xf numFmtId="0" fontId="3" fillId="3" borderId="1" xfId="0" applyFont="1" applyFill="1" applyBorder="1" applyAlignment="1">
      <alignmen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70" fontId="18" fillId="3" borderId="1" xfId="0" applyNumberFormat="1" applyFont="1" applyFill="1" applyBorder="1" applyAlignment="1">
      <alignment vertical="top" wrapText="1" readingOrder="1"/>
    </xf>
    <xf numFmtId="0" fontId="12" fillId="0" borderId="1" xfId="0" applyFont="1" applyBorder="1" applyAlignment="1">
      <alignment vertical="top" wrapText="1" readingOrder="1"/>
    </xf>
    <xf numFmtId="0" fontId="12" fillId="3" borderId="1" xfId="0" applyFont="1" applyFill="1" applyBorder="1" applyAlignment="1">
      <alignment vertical="top" wrapText="1" readingOrder="1"/>
    </xf>
    <xf numFmtId="170" fontId="12" fillId="3" borderId="1" xfId="0" applyNumberFormat="1" applyFont="1" applyFill="1" applyBorder="1" applyAlignment="1">
      <alignment vertical="top" wrapText="1" readingOrder="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1" fillId="2" borderId="1" xfId="0" applyFont="1" applyFill="1" applyBorder="1" applyAlignment="1">
      <alignment horizontal="center"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5" fontId="3" fillId="0" borderId="1" xfId="0" applyNumberFormat="1" applyFont="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0" fontId="11" fillId="2" borderId="1" xfId="0" applyFont="1" applyFill="1" applyBorder="1" applyAlignment="1">
      <alignment vertical="center"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18" fillId="3" borderId="1" xfId="0" applyNumberFormat="1" applyFont="1" applyFill="1" applyBorder="1" applyAlignment="1">
      <alignment horizontal="right" vertical="top"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1" fontId="3" fillId="4" borderId="11" xfId="0" applyNumberFormat="1" applyFont="1" applyFill="1" applyBorder="1" applyAlignment="1">
      <alignment horizontal="righ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4" borderId="0" xfId="0" applyFont="1" applyFill="1" applyAlignment="1">
      <alignment vertical="top" wrapText="1" readingOrder="1"/>
    </xf>
    <xf numFmtId="0" fontId="12" fillId="4" borderId="0" xfId="0" applyFont="1" applyFill="1" applyAlignment="1">
      <alignment vertical="top" wrapText="1" readingOrder="1"/>
    </xf>
    <xf numFmtId="0" fontId="12" fillId="0" borderId="5" xfId="0" applyFont="1" applyBorder="1" applyAlignment="1">
      <alignment vertical="top" wrapText="1" readingOrder="1"/>
    </xf>
    <xf numFmtId="0" fontId="3" fillId="3" borderId="1" xfId="0"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0" fontId="3" fillId="4" borderId="1" xfId="0" applyFont="1" applyFill="1" applyBorder="1" applyAlignment="1">
      <alignment vertical="center" wrapText="1" readingOrder="1"/>
    </xf>
    <xf numFmtId="170" fontId="18"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0" fontId="18" fillId="0" borderId="1" xfId="0" applyFont="1" applyBorder="1" applyAlignment="1">
      <alignment horizontal="right" vertical="top" wrapText="1" readingOrder="1"/>
    </xf>
    <xf numFmtId="0" fontId="11" fillId="2" borderId="5" xfId="0" applyFont="1" applyFill="1" applyBorder="1" applyAlignment="1">
      <alignment horizontal="center" vertical="top" wrapText="1" readingOrder="1"/>
    </xf>
    <xf numFmtId="170" fontId="3"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1" fillId="2" borderId="0" xfId="0" applyFont="1" applyFill="1" applyAlignment="1">
      <alignment horizontal="center" vertical="center" wrapText="1" readingOrder="1"/>
    </xf>
    <xf numFmtId="170" fontId="18" fillId="0" borderId="5" xfId="0" applyNumberFormat="1" applyFont="1" applyBorder="1" applyAlignment="1">
      <alignment horizontal="right" vertical="top" wrapText="1" readingOrder="1"/>
    </xf>
    <xf numFmtId="0" fontId="21" fillId="0" borderId="5" xfId="0" applyFont="1" applyBorder="1" applyAlignment="1">
      <alignment vertical="top" wrapText="1" readingOrder="1"/>
    </xf>
    <xf numFmtId="0" fontId="3" fillId="3" borderId="5" xfId="0"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11" fillId="2" borderId="8" xfId="0" applyFont="1" applyFill="1" applyBorder="1" applyAlignment="1">
      <alignment horizontal="center" vertical="center" wrapText="1" readingOrder="1"/>
    </xf>
    <xf numFmtId="0" fontId="8" fillId="4" borderId="5" xfId="0" applyFont="1" applyFill="1" applyBorder="1" applyAlignment="1">
      <alignment horizontal="left" vertical="top" wrapText="1" readingOrder="1"/>
    </xf>
    <xf numFmtId="0" fontId="11" fillId="2" borderId="8" xfId="0" applyFont="1" applyFill="1" applyBorder="1" applyAlignment="1">
      <alignment horizontal="left" vertical="center" wrapText="1" readingOrder="1"/>
    </xf>
    <xf numFmtId="0" fontId="4" fillId="4" borderId="5"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0" fontId="3" fillId="4" borderId="5" xfId="0" applyFont="1" applyFill="1" applyBorder="1" applyAlignment="1">
      <alignment vertical="top" wrapText="1" readingOrder="1"/>
    </xf>
    <xf numFmtId="170" fontId="3" fillId="4" borderId="5"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0" fontId="22" fillId="0" borderId="0" xfId="0" applyFont="1" applyAlignment="1">
      <alignment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170" fontId="8" fillId="4" borderId="5" xfId="0" applyNumberFormat="1" applyFont="1" applyFill="1" applyBorder="1" applyAlignment="1">
      <alignment vertical="top"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0" fontId="11" fillId="2" borderId="5" xfId="0"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3" fillId="3" borderId="5" xfId="0" applyFont="1" applyFill="1" applyBorder="1" applyAlignment="1">
      <alignment vertical="center" wrapText="1" readingOrder="1"/>
    </xf>
    <xf numFmtId="176"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6"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0" fontId="11" fillId="2" borderId="6" xfId="0"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 fillId="3" borderId="0" xfId="0" applyFont="1" applyFill="1" applyAlignment="1">
      <alignment horizontal="left" vertical="center" wrapText="1" readingOrder="1"/>
    </xf>
    <xf numFmtId="176"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0" fontId="3" fillId="4" borderId="0" xfId="0" applyFont="1" applyFill="1" applyAlignment="1">
      <alignment horizontal="left" vertical="center" wrapText="1" readingOrder="1"/>
    </xf>
    <xf numFmtId="176" fontId="3" fillId="4" borderId="0" xfId="0" applyNumberFormat="1" applyFont="1" applyFill="1" applyAlignment="1">
      <alignment horizontal="right" vertical="center" wrapText="1" readingOrder="1"/>
    </xf>
    <xf numFmtId="0" fontId="11" fillId="6" borderId="5" xfId="0" applyFont="1" applyFill="1" applyBorder="1" applyAlignment="1">
      <alignment horizontal="center" vertical="center" wrapText="1" readingOrder="1"/>
    </xf>
    <xf numFmtId="0" fontId="11" fillId="6"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170" fontId="18" fillId="4" borderId="0" xfId="0" applyNumberFormat="1" applyFont="1" applyFill="1" applyAlignment="1">
      <alignment horizontal="right" vertical="center" wrapText="1" readingOrder="1"/>
    </xf>
    <xf numFmtId="178" fontId="11" fillId="2" borderId="0" xfId="0" applyNumberFormat="1" applyFont="1" applyFill="1" applyAlignment="1">
      <alignment horizontal="center" vertical="center" wrapText="1" readingOrder="1"/>
    </xf>
    <xf numFmtId="176" fontId="11" fillId="2"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6"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176"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166" fontId="11" fillId="6" borderId="0" xfId="0" applyNumberFormat="1" applyFont="1" applyFill="1" applyAlignment="1">
      <alignment horizontal="right" vertical="center" wrapText="1" readingOrder="1"/>
    </xf>
    <xf numFmtId="167" fontId="11" fillId="6" borderId="0" xfId="0" applyNumberFormat="1" applyFont="1" applyFill="1" applyAlignment="1">
      <alignment horizontal="right" vertical="center" wrapText="1" readingOrder="1"/>
    </xf>
    <xf numFmtId="165" fontId="11" fillId="2" borderId="0" xfId="0" applyNumberFormat="1" applyFont="1" applyFill="1" applyAlignment="1">
      <alignment horizontal="right" vertical="top" wrapText="1" readingOrder="1"/>
    </xf>
    <xf numFmtId="166" fontId="11" fillId="2" borderId="0" xfId="0" applyNumberFormat="1" applyFont="1" applyFill="1" applyAlignment="1">
      <alignment horizontal="right" vertical="top" wrapText="1" readingOrder="1"/>
    </xf>
    <xf numFmtId="0" fontId="11" fillId="2" borderId="6" xfId="0" applyFont="1" applyFill="1" applyBorder="1" applyAlignment="1">
      <alignment horizontal="left" vertical="top" wrapText="1" readingOrder="1"/>
    </xf>
    <xf numFmtId="164" fontId="11" fillId="2" borderId="0" xfId="0" applyNumberFormat="1" applyFont="1" applyFill="1" applyAlignment="1">
      <alignment horizontal="right" vertical="top" wrapText="1" readingOrder="1"/>
    </xf>
    <xf numFmtId="179" fontId="11" fillId="2" borderId="0" xfId="0" applyNumberFormat="1" applyFont="1" applyFill="1" applyAlignment="1">
      <alignment horizontal="right" vertical="top" wrapText="1" readingOrder="1"/>
    </xf>
    <xf numFmtId="166"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top"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top" wrapText="1" readingOrder="1"/>
    </xf>
    <xf numFmtId="179"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top" wrapText="1" readingOrder="1"/>
    </xf>
    <xf numFmtId="179"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0" borderId="18" xfId="0" applyNumberFormat="1" applyFont="1" applyBorder="1" applyAlignment="1">
      <alignment horizontal="right" vertical="center" wrapText="1" readingOrder="1"/>
    </xf>
    <xf numFmtId="166" fontId="3" fillId="0" borderId="18" xfId="0" applyNumberFormat="1" applyFont="1" applyBorder="1" applyAlignment="1">
      <alignment horizontal="right" vertical="center" wrapText="1" readingOrder="1"/>
    </xf>
    <xf numFmtId="0" fontId="3" fillId="0" borderId="18" xfId="0" applyFont="1" applyBorder="1" applyAlignment="1">
      <alignment horizontal="left" vertical="top" wrapText="1" readingOrder="1"/>
    </xf>
    <xf numFmtId="164" fontId="3" fillId="0" borderId="18" xfId="0" applyNumberFormat="1" applyFont="1" applyBorder="1" applyAlignment="1">
      <alignment horizontal="right" vertical="top" wrapText="1" readingOrder="1"/>
    </xf>
    <xf numFmtId="165" fontId="3" fillId="0" borderId="18" xfId="0" applyNumberFormat="1" applyFont="1" applyBorder="1" applyAlignment="1">
      <alignment horizontal="right" vertical="top" wrapText="1" readingOrder="1"/>
    </xf>
    <xf numFmtId="166" fontId="3" fillId="0" borderId="18" xfId="0" applyNumberFormat="1" applyFont="1" applyBorder="1" applyAlignment="1">
      <alignment horizontal="right" vertical="top" wrapText="1" readingOrder="1"/>
    </xf>
    <xf numFmtId="170" fontId="3" fillId="0" borderId="18" xfId="0" applyNumberFormat="1" applyFont="1" applyBorder="1" applyAlignment="1">
      <alignment horizontal="right" vertical="top" wrapText="1" readingOrder="1"/>
    </xf>
    <xf numFmtId="0" fontId="11" fillId="0" borderId="5" xfId="0" applyFont="1" applyBorder="1" applyAlignment="1">
      <alignment horizontal="center" vertical="top" wrapText="1" readingOrder="1"/>
    </xf>
    <xf numFmtId="0" fontId="12" fillId="0" borderId="0" xfId="0" applyFont="1" applyAlignment="1">
      <alignment horizontal="left" vertical="center" wrapText="1" readingOrder="1"/>
    </xf>
    <xf numFmtId="0" fontId="11" fillId="0" borderId="0" xfId="0" applyFont="1" applyAlignment="1">
      <alignment horizontal="center"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0" fontId="11" fillId="2" borderId="7" xfId="0" applyFont="1" applyFill="1" applyBorder="1" applyAlignment="1">
      <alignment horizontal="center"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37" fillId="2" borderId="51" xfId="0" applyFont="1" applyFill="1" applyBorder="1" applyAlignment="1">
      <alignment horizontal="left" vertical="top" wrapText="1" readingOrder="1"/>
    </xf>
    <xf numFmtId="0" fontId="36" fillId="0" borderId="51" xfId="0" applyFont="1" applyBorder="1" applyAlignment="1">
      <alignment vertical="top" wrapText="1"/>
    </xf>
    <xf numFmtId="0" fontId="35" fillId="3" borderId="0" xfId="0" applyFont="1" applyFill="1" applyAlignment="1">
      <alignment horizontal="left" vertical="top" wrapText="1" readingOrder="1"/>
    </xf>
    <xf numFmtId="0" fontId="36" fillId="0" borderId="0" xfId="0" applyFont="1"/>
    <xf numFmtId="0" fontId="35" fillId="0" borderId="0" xfId="0" applyFont="1" applyAlignment="1">
      <alignment horizontal="lef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6" fontId="18" fillId="4" borderId="5" xfId="0" applyNumberFormat="1" applyFont="1" applyFill="1" applyBorder="1" applyAlignment="1">
      <alignment horizontal="right" vertical="top" wrapText="1" readingOrder="1"/>
    </xf>
    <xf numFmtId="166" fontId="38" fillId="3" borderId="5" xfId="0" applyNumberFormat="1" applyFont="1" applyFill="1" applyBorder="1" applyAlignment="1">
      <alignment horizontal="right" vertical="top" wrapText="1" readingOrder="1"/>
    </xf>
    <xf numFmtId="0" fontId="36" fillId="0" borderId="7" xfId="0" applyFont="1" applyBorder="1" applyAlignment="1">
      <alignment vertical="top" wrapText="1"/>
    </xf>
    <xf numFmtId="0" fontId="3" fillId="4" borderId="5" xfId="0" applyFont="1" applyFill="1" applyBorder="1" applyAlignment="1">
      <alignment horizontal="right" vertical="top" wrapText="1" readingOrder="1"/>
    </xf>
    <xf numFmtId="184" fontId="35" fillId="3" borderId="5" xfId="0" applyNumberFormat="1" applyFont="1" applyFill="1" applyBorder="1" applyAlignment="1">
      <alignment horizontal="right" vertical="top" wrapText="1" readingOrder="1"/>
    </xf>
    <xf numFmtId="184" fontId="36" fillId="0" borderId="7" xfId="0" applyNumberFormat="1" applyFont="1" applyBorder="1" applyAlignment="1">
      <alignment vertical="top" wrapText="1"/>
    </xf>
    <xf numFmtId="0" fontId="11" fillId="4" borderId="0" xfId="0" applyFont="1" applyFill="1" applyAlignment="1">
      <alignment vertical="top" wrapText="1" readingOrder="1"/>
    </xf>
    <xf numFmtId="0" fontId="11" fillId="4" borderId="0" xfId="0" applyFont="1" applyFill="1" applyAlignment="1">
      <alignment horizontal="center" vertical="top" wrapText="1" readingOrder="1"/>
    </xf>
    <xf numFmtId="0" fontId="12" fillId="3" borderId="0" xfId="0" applyFont="1" applyFill="1" applyAlignment="1">
      <alignment horizontal="left" vertical="top" wrapText="1" readingOrder="1"/>
    </xf>
    <xf numFmtId="184" fontId="35" fillId="3" borderId="0" xfId="0" applyNumberFormat="1" applyFont="1" applyFill="1" applyAlignment="1">
      <alignment horizontal="right" vertical="top" wrapText="1" readingOrder="1"/>
    </xf>
    <xf numFmtId="184" fontId="36" fillId="0" borderId="0" xfId="0" applyNumberFormat="1" applyFont="1"/>
    <xf numFmtId="167" fontId="3" fillId="3" borderId="0" xfId="0" applyNumberFormat="1" applyFont="1" applyFill="1" applyAlignment="1">
      <alignment vertical="top" wrapText="1" readingOrder="1"/>
    </xf>
    <xf numFmtId="166" fontId="38" fillId="3" borderId="0" xfId="0" applyNumberFormat="1" applyFont="1" applyFill="1" applyAlignment="1">
      <alignment horizontal="right" vertical="top" wrapText="1" readingOrder="1"/>
    </xf>
    <xf numFmtId="0" fontId="2" fillId="4" borderId="0" xfId="0" applyFont="1" applyFill="1" applyAlignment="1">
      <alignment horizontal="center" vertical="top"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2" fillId="2" borderId="8" xfId="0" applyFont="1" applyFill="1" applyBorder="1" applyAlignment="1">
      <alignment horizontal="center" vertical="center" wrapText="1" readingOrder="1"/>
    </xf>
    <xf numFmtId="0" fontId="24" fillId="0" borderId="0" xfId="0" applyFont="1" applyAlignment="1">
      <alignment horizontal="right" vertical="top" wrapText="1" readingOrder="1"/>
    </xf>
    <xf numFmtId="0" fontId="11" fillId="2" borderId="8" xfId="0"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0" borderId="0" xfId="0" applyFont="1" applyAlignment="1">
      <alignment horizontal="left" vertical="top" wrapText="1" readingOrder="1"/>
    </xf>
    <xf numFmtId="0" fontId="11" fillId="2" borderId="11" xfId="0" applyFont="1" applyFill="1" applyBorder="1" applyAlignment="1">
      <alignment horizontal="center" vertical="top" wrapText="1" readingOrder="1"/>
    </xf>
    <xf numFmtId="0" fontId="11" fillId="2" borderId="12" xfId="0" applyFont="1" applyFill="1" applyBorder="1" applyAlignment="1">
      <alignment horizontal="center" wrapText="1" readingOrder="1"/>
    </xf>
    <xf numFmtId="0" fontId="11"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11" fillId="2" borderId="12" xfId="0" applyFont="1" applyFill="1" applyBorder="1" applyAlignment="1">
      <alignment horizontal="center" vertical="top" wrapText="1" readingOrder="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xf numFmtId="0" fontId="26"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22" fillId="0" borderId="0" xfId="0" applyFont="1" applyAlignment="1">
      <alignment horizontal="left" vertical="top" wrapText="1" readingOrder="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3" fillId="0" borderId="0" xfId="0" applyFont="1" applyAlignment="1">
      <alignment horizontal="left" vertical="center" wrapText="1" readingOrder="1"/>
    </xf>
    <xf numFmtId="0" fontId="26" fillId="4" borderId="15" xfId="0" applyFont="1" applyFill="1" applyBorder="1" applyAlignment="1">
      <alignment horizontal="left" vertical="top" wrapText="1" readingOrder="1"/>
    </xf>
    <xf numFmtId="0" fontId="26"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3" fillId="4" borderId="14"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27" fillId="4" borderId="0" xfId="0" applyFont="1" applyFill="1" applyAlignment="1">
      <alignment horizontal="left" vertical="top" wrapText="1" readingOrder="1"/>
    </xf>
    <xf numFmtId="0" fontId="22" fillId="4" borderId="0" xfId="0" applyFont="1" applyFill="1" applyAlignment="1">
      <alignment horizontal="left" vertical="top" wrapText="1" readingOrder="1"/>
    </xf>
    <xf numFmtId="0" fontId="3" fillId="0" borderId="0" xfId="0" applyFont="1" applyAlignment="1">
      <alignment vertical="center" wrapText="1" readingOrder="1"/>
    </xf>
    <xf numFmtId="0" fontId="26" fillId="4" borderId="0" xfId="0" applyFont="1" applyFill="1" applyAlignment="1">
      <alignment horizontal="left" vertical="top" wrapText="1" readingOrder="1"/>
    </xf>
  </cellXfs>
  <cellStyles count="3">
    <cellStyle name="Comma 10" xfId="2" xr:uid="{00000000-0005-0000-0000-000000000000}"/>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22</xdr:row>
      <xdr:rowOff>18796</xdr:rowOff>
    </xdr:from>
    <xdr:to>
      <xdr:col>22</xdr:col>
      <xdr:colOff>1206500</xdr:colOff>
      <xdr:row>22</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Working%20Groups\ABS\Project%20Group\Data%20Analysis\ABS%20Suite\UK\2023.07\DUKM%20C2\Investor%20Report\2.%20SONIA%20Forecast%20-%20Draft%201\Driver%20UK%20Master%20C2%20Investor%20Report%20202307%20-%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Reporting Details"/>
      <sheetName val="Parties Overview"/>
      <sheetName val="Transaction Events I"/>
      <sheetName val="Transaction Events II"/>
      <sheetName val="Transaction Events III"/>
      <sheetName val="Notes I"/>
      <sheetName val="Notes II"/>
      <sheetName val="Credit Enhancement"/>
      <sheetName val="Swaps &amp; Order of Priority"/>
      <sheetName val="Retention"/>
      <sheetName val="Amortisation profile I"/>
      <sheetName val="Amortisation profile II"/>
      <sheetName val="Run out schedule I"/>
      <sheetName val="Run out schedule II"/>
      <sheetName val="Outstanding Contracts"/>
      <sheetName val="Delinquencies &amp; Defaults I"/>
      <sheetName val="Delinquencies &amp; Defaults II"/>
      <sheetName val="Defaults &amp; Recoveries"/>
      <sheetName val="Write-Offs"/>
      <sheetName val="Prepayments"/>
      <sheetName val="Pool Data I"/>
      <sheetName val="Pool Data II"/>
      <sheetName val="Pool Data III"/>
      <sheetName val="Pool Data IV"/>
      <sheetName val="Pool Data V"/>
      <sheetName val="Pool Data VI"/>
      <sheetName val="Pool Data VII"/>
      <sheetName val="Pool Data VIII"/>
      <sheetName val="Supplementary UK 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3">
          <cell r="J53">
            <v>7.8019440991070196E-4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2"/>
  <sheetViews>
    <sheetView showGridLines="0" tabSelected="1" workbookViewId="0">
      <selection sqref="A1:B3"/>
    </sheetView>
  </sheetViews>
  <sheetFormatPr baseColWidth="10" defaultColWidth="9.140625"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25"/>
      <c r="B1" s="325"/>
      <c r="C1" s="330" t="s">
        <v>0</v>
      </c>
      <c r="D1" s="325"/>
      <c r="E1" s="325"/>
    </row>
    <row r="2" spans="1:5" ht="18" customHeight="1" x14ac:dyDescent="0.25">
      <c r="A2" s="325"/>
      <c r="B2" s="325"/>
      <c r="C2" s="330" t="s">
        <v>1</v>
      </c>
      <c r="D2" s="325"/>
      <c r="E2" s="325"/>
    </row>
    <row r="3" spans="1:5" ht="18" customHeight="1" x14ac:dyDescent="0.25">
      <c r="A3" s="325"/>
      <c r="B3" s="325"/>
      <c r="C3" s="330" t="s">
        <v>2</v>
      </c>
      <c r="D3" s="325"/>
      <c r="E3" s="325"/>
    </row>
    <row r="4" spans="1:5" ht="18" x14ac:dyDescent="0.25">
      <c r="A4" s="2" t="s">
        <v>2</v>
      </c>
      <c r="B4" s="331" t="s">
        <v>2</v>
      </c>
      <c r="C4" s="325"/>
      <c r="D4" s="4" t="s">
        <v>2</v>
      </c>
      <c r="E4" s="4" t="s">
        <v>2</v>
      </c>
    </row>
    <row r="5" spans="1:5" ht="21.6" customHeight="1" x14ac:dyDescent="0.25">
      <c r="A5" s="2" t="s">
        <v>2</v>
      </c>
      <c r="B5" s="326" t="s">
        <v>3</v>
      </c>
      <c r="C5" s="325"/>
      <c r="D5" s="328" t="s">
        <v>4</v>
      </c>
      <c r="E5" s="325"/>
    </row>
    <row r="6" spans="1:5" ht="9.4" customHeight="1" x14ac:dyDescent="0.25">
      <c r="A6" s="2" t="s">
        <v>2</v>
      </c>
      <c r="B6" s="327" t="s">
        <v>2</v>
      </c>
      <c r="C6" s="325"/>
      <c r="D6" s="329" t="s">
        <v>2</v>
      </c>
      <c r="E6" s="325"/>
    </row>
    <row r="7" spans="1:5" ht="95.65" customHeight="1" x14ac:dyDescent="0.25">
      <c r="A7" s="2" t="s">
        <v>2</v>
      </c>
      <c r="B7" s="326" t="s">
        <v>5</v>
      </c>
      <c r="C7" s="325"/>
      <c r="D7" s="324" t="s">
        <v>6</v>
      </c>
      <c r="E7" s="325"/>
    </row>
    <row r="8" spans="1:5" ht="9.4" customHeight="1" x14ac:dyDescent="0.25">
      <c r="A8" s="2" t="s">
        <v>2</v>
      </c>
      <c r="B8" s="327" t="s">
        <v>2</v>
      </c>
      <c r="C8" s="325"/>
      <c r="D8" s="324" t="s">
        <v>2</v>
      </c>
      <c r="E8" s="325"/>
    </row>
    <row r="9" spans="1:5" ht="18" customHeight="1" x14ac:dyDescent="0.25">
      <c r="A9" s="2" t="s">
        <v>2</v>
      </c>
      <c r="B9" s="326" t="s">
        <v>7</v>
      </c>
      <c r="C9" s="325"/>
      <c r="D9" s="324" t="s">
        <v>8</v>
      </c>
      <c r="E9" s="325"/>
    </row>
    <row r="10" spans="1:5" ht="9.4" customHeight="1" x14ac:dyDescent="0.25">
      <c r="A10" s="2" t="s">
        <v>2</v>
      </c>
      <c r="B10" s="327" t="s">
        <v>2</v>
      </c>
      <c r="C10" s="325"/>
      <c r="D10" s="324" t="s">
        <v>2</v>
      </c>
      <c r="E10" s="325"/>
    </row>
    <row r="11" spans="1:5" ht="18" customHeight="1" x14ac:dyDescent="0.25">
      <c r="A11" s="2" t="s">
        <v>2</v>
      </c>
      <c r="B11" s="326" t="s">
        <v>9</v>
      </c>
      <c r="C11" s="325"/>
      <c r="D11" s="324" t="s">
        <v>8</v>
      </c>
      <c r="E11" s="325"/>
    </row>
    <row r="12" spans="1:5" ht="9.4" customHeight="1" x14ac:dyDescent="0.25">
      <c r="A12" s="2" t="s">
        <v>2</v>
      </c>
      <c r="B12" s="327" t="s">
        <v>2</v>
      </c>
      <c r="C12" s="325"/>
      <c r="D12" s="324" t="s">
        <v>2</v>
      </c>
      <c r="E12" s="325"/>
    </row>
    <row r="13" spans="1:5" ht="18" customHeight="1" x14ac:dyDescent="0.25">
      <c r="A13" s="2" t="s">
        <v>2</v>
      </c>
      <c r="B13" s="326" t="s">
        <v>10</v>
      </c>
      <c r="C13" s="325"/>
      <c r="D13" s="324" t="s">
        <v>8</v>
      </c>
      <c r="E13" s="325"/>
    </row>
    <row r="14" spans="1:5" ht="9.4" customHeight="1" x14ac:dyDescent="0.25">
      <c r="A14" s="2" t="s">
        <v>2</v>
      </c>
      <c r="B14" s="327" t="s">
        <v>2</v>
      </c>
      <c r="C14" s="325"/>
      <c r="D14" s="324" t="s">
        <v>2</v>
      </c>
      <c r="E14" s="325"/>
    </row>
    <row r="15" spans="1:5" ht="92.25" customHeight="1" x14ac:dyDescent="0.25">
      <c r="A15" s="2" t="s">
        <v>2</v>
      </c>
      <c r="B15" s="326" t="s">
        <v>11</v>
      </c>
      <c r="C15" s="325"/>
      <c r="D15" s="324" t="s">
        <v>12</v>
      </c>
      <c r="E15" s="325"/>
    </row>
    <row r="16" spans="1:5" ht="9.4" customHeight="1" x14ac:dyDescent="0.25">
      <c r="A16" s="2" t="s">
        <v>2</v>
      </c>
      <c r="B16" s="327" t="s">
        <v>2</v>
      </c>
      <c r="C16" s="325"/>
      <c r="D16" s="324" t="s">
        <v>2</v>
      </c>
      <c r="E16" s="325"/>
    </row>
    <row r="17" spans="1:5" ht="39.6" customHeight="1" x14ac:dyDescent="0.25">
      <c r="A17" s="2" t="s">
        <v>2</v>
      </c>
      <c r="B17" s="326" t="s">
        <v>13</v>
      </c>
      <c r="C17" s="325"/>
      <c r="D17" s="324" t="s">
        <v>14</v>
      </c>
      <c r="E17" s="325"/>
    </row>
    <row r="18" spans="1:5" ht="9.4" customHeight="1" x14ac:dyDescent="0.25">
      <c r="A18" s="2" t="s">
        <v>2</v>
      </c>
      <c r="B18" s="327" t="s">
        <v>2</v>
      </c>
      <c r="C18" s="325"/>
      <c r="D18" s="324" t="s">
        <v>2</v>
      </c>
      <c r="E18" s="325"/>
    </row>
    <row r="19" spans="1:5" ht="95.25" customHeight="1" x14ac:dyDescent="0.25">
      <c r="A19" s="2" t="s">
        <v>2</v>
      </c>
      <c r="B19" s="326" t="s">
        <v>15</v>
      </c>
      <c r="C19" s="325"/>
      <c r="D19" s="324" t="s">
        <v>16</v>
      </c>
      <c r="E19" s="325"/>
    </row>
    <row r="20" spans="1:5" x14ac:dyDescent="0.25">
      <c r="A20" s="2" t="s">
        <v>2</v>
      </c>
      <c r="B20" s="324" t="s">
        <v>2</v>
      </c>
      <c r="C20" s="325"/>
      <c r="D20" s="6" t="s">
        <v>2</v>
      </c>
      <c r="E20" s="6" t="s">
        <v>2</v>
      </c>
    </row>
    <row r="21" spans="1:5" ht="87" customHeight="1" x14ac:dyDescent="0.25">
      <c r="A21" s="2" t="s">
        <v>2</v>
      </c>
      <c r="B21" s="325"/>
      <c r="C21" s="325"/>
      <c r="D21" s="325"/>
      <c r="E21" s="6" t="s">
        <v>2</v>
      </c>
    </row>
    <row r="22" spans="1:5" ht="0" hidden="1" customHeight="1" x14ac:dyDescent="0.25">
      <c r="B22" s="325"/>
      <c r="C22" s="325"/>
      <c r="D22" s="325"/>
    </row>
  </sheetData>
  <sheetProtection sheet="1" objects="1" scenarios="1"/>
  <mergeCells count="38">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C20"/>
    <mergeCell ref="B21:C22"/>
    <mergeCell ref="D21:D22"/>
    <mergeCell ref="B17:C17"/>
    <mergeCell ref="D17:E17"/>
    <mergeCell ref="B18:C18"/>
    <mergeCell ref="D18:E18"/>
    <mergeCell ref="B19:C19"/>
    <mergeCell ref="D19:E19"/>
  </mergeCells>
  <pageMargins left="0.25" right="0.25" top="0.25" bottom="0.25" header="0.25" footer="0.25"/>
  <pageSetup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9"/>
  <sheetViews>
    <sheetView showGridLines="0" topLeftCell="A25" workbookViewId="0">
      <selection sqref="A1:B3"/>
    </sheetView>
  </sheetViews>
  <sheetFormatPr baseColWidth="10" defaultColWidth="9.140625"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25"/>
      <c r="B1" s="325"/>
      <c r="C1" s="330" t="s">
        <v>0</v>
      </c>
      <c r="D1" s="325"/>
      <c r="E1" s="325"/>
    </row>
    <row r="2" spans="1:5" ht="18" customHeight="1" x14ac:dyDescent="0.25">
      <c r="A2" s="325"/>
      <c r="B2" s="325"/>
      <c r="C2" s="330" t="s">
        <v>1</v>
      </c>
      <c r="D2" s="325"/>
      <c r="E2" s="325"/>
    </row>
    <row r="3" spans="1:5" ht="18" customHeight="1" x14ac:dyDescent="0.25">
      <c r="A3" s="325"/>
      <c r="B3" s="325"/>
      <c r="C3" s="330" t="s">
        <v>2</v>
      </c>
      <c r="D3" s="325"/>
      <c r="E3" s="325"/>
    </row>
    <row r="4" spans="1:5" x14ac:dyDescent="0.25">
      <c r="A4" s="128" t="s">
        <v>2</v>
      </c>
      <c r="B4" s="324" t="s">
        <v>2</v>
      </c>
      <c r="C4" s="325"/>
      <c r="D4" s="6" t="s">
        <v>2</v>
      </c>
      <c r="E4" s="6" t="s">
        <v>2</v>
      </c>
    </row>
    <row r="5" spans="1:5" x14ac:dyDescent="0.25">
      <c r="A5" s="128" t="s">
        <v>2</v>
      </c>
      <c r="B5" s="331" t="s">
        <v>38</v>
      </c>
      <c r="C5" s="325"/>
      <c r="D5" s="6" t="s">
        <v>2</v>
      </c>
      <c r="E5" s="6" t="s">
        <v>2</v>
      </c>
    </row>
    <row r="6" spans="1:5" x14ac:dyDescent="0.25">
      <c r="A6" s="128" t="s">
        <v>2</v>
      </c>
      <c r="B6" s="324" t="s">
        <v>2</v>
      </c>
      <c r="C6" s="325"/>
      <c r="D6" s="6" t="s">
        <v>2</v>
      </c>
      <c r="E6" s="6" t="s">
        <v>2</v>
      </c>
    </row>
    <row r="7" spans="1:5" ht="24" x14ac:dyDescent="0.25">
      <c r="A7" s="129" t="s">
        <v>2</v>
      </c>
      <c r="B7" s="367" t="s">
        <v>446</v>
      </c>
      <c r="C7" s="365"/>
      <c r="D7" s="37" t="s">
        <v>447</v>
      </c>
      <c r="E7" s="37" t="s">
        <v>157</v>
      </c>
    </row>
    <row r="8" spans="1:5" x14ac:dyDescent="0.25">
      <c r="A8" s="129" t="s">
        <v>2</v>
      </c>
      <c r="B8" s="364" t="s">
        <v>448</v>
      </c>
      <c r="C8" s="365"/>
      <c r="D8" s="130">
        <v>632300000</v>
      </c>
      <c r="E8" s="131">
        <v>9.5154583786465685E-2</v>
      </c>
    </row>
    <row r="9" spans="1:5" x14ac:dyDescent="0.25">
      <c r="A9" s="129" t="s">
        <v>2</v>
      </c>
      <c r="B9" s="366" t="s">
        <v>449</v>
      </c>
      <c r="C9" s="365"/>
      <c r="D9" s="120">
        <v>842658196.10000002</v>
      </c>
      <c r="E9" s="132">
        <v>0.12681130780349437</v>
      </c>
    </row>
    <row r="10" spans="1:5" x14ac:dyDescent="0.25">
      <c r="A10" s="129" t="s">
        <v>2</v>
      </c>
      <c r="B10" s="364" t="s">
        <v>450</v>
      </c>
      <c r="C10" s="365"/>
      <c r="D10" s="130">
        <v>545118586.29999995</v>
      </c>
      <c r="E10" s="131">
        <v>8.2034686372992396E-2</v>
      </c>
    </row>
    <row r="11" spans="1:5" x14ac:dyDescent="0.25">
      <c r="A11" s="129" t="s">
        <v>2</v>
      </c>
      <c r="B11" s="366" t="s">
        <v>451</v>
      </c>
      <c r="C11" s="365"/>
      <c r="D11" s="133">
        <v>63086400</v>
      </c>
      <c r="E11" s="134">
        <v>1.2E-2</v>
      </c>
    </row>
    <row r="12" spans="1:5" x14ac:dyDescent="0.25">
      <c r="A12" s="129" t="s">
        <v>2</v>
      </c>
      <c r="B12" s="366" t="s">
        <v>2</v>
      </c>
      <c r="C12" s="365"/>
      <c r="D12" s="31" t="s">
        <v>2</v>
      </c>
      <c r="E12" s="31" t="s">
        <v>2</v>
      </c>
    </row>
    <row r="13" spans="1:5" ht="24" x14ac:dyDescent="0.25">
      <c r="A13" s="129" t="s">
        <v>2</v>
      </c>
      <c r="B13" s="367" t="s">
        <v>452</v>
      </c>
      <c r="C13" s="365"/>
      <c r="D13" s="37" t="s">
        <v>447</v>
      </c>
      <c r="E13" s="37" t="s">
        <v>157</v>
      </c>
    </row>
    <row r="14" spans="1:5" x14ac:dyDescent="0.25">
      <c r="A14" s="129" t="s">
        <v>2</v>
      </c>
      <c r="B14" s="450" t="s">
        <v>305</v>
      </c>
      <c r="C14" s="365"/>
      <c r="D14" s="118">
        <v>632300000</v>
      </c>
      <c r="E14" s="135">
        <v>9.7856081452203508E-2</v>
      </c>
    </row>
    <row r="15" spans="1:5" x14ac:dyDescent="0.25">
      <c r="A15" s="129" t="s">
        <v>2</v>
      </c>
      <c r="B15" s="372" t="s">
        <v>453</v>
      </c>
      <c r="C15" s="365"/>
      <c r="D15" s="136">
        <v>627120592.00999999</v>
      </c>
      <c r="E15" s="137">
        <v>9.7054505348860731E-2</v>
      </c>
    </row>
    <row r="16" spans="1:5" x14ac:dyDescent="0.25">
      <c r="A16" s="129" t="s">
        <v>2</v>
      </c>
      <c r="B16" s="329" t="s">
        <v>454</v>
      </c>
      <c r="C16" s="325"/>
      <c r="D16" s="120">
        <v>695568044.82000005</v>
      </c>
      <c r="E16" s="138">
        <v>0.10764757749399946</v>
      </c>
    </row>
    <row r="17" spans="1:5" x14ac:dyDescent="0.25">
      <c r="A17" s="129" t="s">
        <v>2</v>
      </c>
      <c r="B17" s="364" t="s">
        <v>455</v>
      </c>
      <c r="C17" s="365"/>
      <c r="D17" s="130">
        <v>8442368.9199999999</v>
      </c>
      <c r="E17" s="131">
        <v>1.3065588181006981E-3</v>
      </c>
    </row>
    <row r="18" spans="1:5" x14ac:dyDescent="0.25">
      <c r="A18" s="129" t="s">
        <v>2</v>
      </c>
      <c r="B18" s="329" t="s">
        <v>456</v>
      </c>
      <c r="C18" s="325"/>
      <c r="D18" s="120">
        <v>12873779.42</v>
      </c>
      <c r="E18" s="138">
        <v>1.9923732524453918E-3</v>
      </c>
    </row>
    <row r="19" spans="1:5" x14ac:dyDescent="0.25">
      <c r="A19" s="129" t="s">
        <v>2</v>
      </c>
      <c r="B19" s="364" t="s">
        <v>457</v>
      </c>
      <c r="C19" s="365"/>
      <c r="D19" s="130">
        <v>0</v>
      </c>
      <c r="E19" s="131">
        <v>0</v>
      </c>
    </row>
    <row r="20" spans="1:5" x14ac:dyDescent="0.25">
      <c r="A20" s="129" t="s">
        <v>2</v>
      </c>
      <c r="B20" s="341" t="s">
        <v>458</v>
      </c>
      <c r="C20" s="325"/>
      <c r="D20" s="118">
        <v>716884193.15999997</v>
      </c>
      <c r="E20" s="139">
        <v>0.11094650956454555</v>
      </c>
    </row>
    <row r="21" spans="1:5" x14ac:dyDescent="0.25">
      <c r="A21" s="129" t="s">
        <v>2</v>
      </c>
      <c r="B21" s="372" t="s">
        <v>459</v>
      </c>
      <c r="C21" s="365"/>
      <c r="D21" s="136">
        <v>1976304785.1700001</v>
      </c>
      <c r="E21" s="137">
        <v>0.30585709636560976</v>
      </c>
    </row>
    <row r="22" spans="1:5" x14ac:dyDescent="0.25">
      <c r="A22" s="129" t="s">
        <v>2</v>
      </c>
      <c r="B22" s="341" t="s">
        <v>460</v>
      </c>
      <c r="C22" s="325"/>
      <c r="D22" s="118">
        <v>1344004785.1700001</v>
      </c>
      <c r="E22" s="139">
        <v>0.20800101491340628</v>
      </c>
    </row>
    <row r="23" spans="1:5" x14ac:dyDescent="0.25">
      <c r="A23" s="129" t="s">
        <v>2</v>
      </c>
      <c r="B23" s="341" t="s">
        <v>2</v>
      </c>
      <c r="C23" s="325"/>
      <c r="D23" s="140" t="s">
        <v>2</v>
      </c>
      <c r="E23" s="2" t="s">
        <v>2</v>
      </c>
    </row>
    <row r="24" spans="1:5" x14ac:dyDescent="0.25">
      <c r="A24" s="129" t="s">
        <v>2</v>
      </c>
      <c r="B24" s="372" t="s">
        <v>461</v>
      </c>
      <c r="C24" s="365"/>
      <c r="D24" s="55" t="s">
        <v>2</v>
      </c>
      <c r="E24" s="136">
        <v>6461529938.8299999</v>
      </c>
    </row>
    <row r="25" spans="1:5" x14ac:dyDescent="0.25">
      <c r="A25" s="129" t="s">
        <v>2</v>
      </c>
      <c r="B25" s="329" t="s">
        <v>2</v>
      </c>
      <c r="C25" s="325"/>
      <c r="D25" s="2" t="s">
        <v>2</v>
      </c>
      <c r="E25" s="2" t="s">
        <v>2</v>
      </c>
    </row>
    <row r="26" spans="1:5" x14ac:dyDescent="0.25">
      <c r="A26" s="129" t="s">
        <v>2</v>
      </c>
      <c r="B26" s="381" t="s">
        <v>462</v>
      </c>
      <c r="C26" s="325"/>
      <c r="D26" s="69" t="s">
        <v>2</v>
      </c>
      <c r="E26" s="12" t="s">
        <v>463</v>
      </c>
    </row>
    <row r="27" spans="1:5" x14ac:dyDescent="0.25">
      <c r="A27" s="129" t="s">
        <v>2</v>
      </c>
      <c r="B27" s="329" t="s">
        <v>464</v>
      </c>
      <c r="C27" s="325"/>
      <c r="D27" s="2" t="s">
        <v>2</v>
      </c>
      <c r="E27" s="120">
        <v>228229775.38999999</v>
      </c>
    </row>
    <row r="28" spans="1:5" x14ac:dyDescent="0.25">
      <c r="A28" s="129" t="s">
        <v>2</v>
      </c>
      <c r="B28" s="375" t="s">
        <v>465</v>
      </c>
      <c r="C28" s="325"/>
      <c r="D28" s="45" t="s">
        <v>2</v>
      </c>
      <c r="E28" s="125">
        <v>17232644.780000001</v>
      </c>
    </row>
    <row r="29" spans="1:5" x14ac:dyDescent="0.25">
      <c r="A29" s="129" t="s">
        <v>2</v>
      </c>
      <c r="B29" s="329" t="s">
        <v>2</v>
      </c>
      <c r="C29" s="325"/>
      <c r="D29" s="2" t="s">
        <v>2</v>
      </c>
      <c r="E29" s="2" t="s">
        <v>2</v>
      </c>
    </row>
    <row r="30" spans="1:5" x14ac:dyDescent="0.25">
      <c r="A30" s="129" t="s">
        <v>2</v>
      </c>
      <c r="B30" s="331" t="s">
        <v>466</v>
      </c>
      <c r="C30" s="325"/>
      <c r="D30" s="16" t="s">
        <v>2</v>
      </c>
      <c r="E30" s="2" t="s">
        <v>2</v>
      </c>
    </row>
    <row r="31" spans="1:5" x14ac:dyDescent="0.25">
      <c r="A31" s="129" t="s">
        <v>2</v>
      </c>
      <c r="B31" s="329" t="s">
        <v>2</v>
      </c>
      <c r="C31" s="325"/>
      <c r="D31" s="2" t="s">
        <v>2</v>
      </c>
      <c r="E31" s="2" t="s">
        <v>2</v>
      </c>
    </row>
    <row r="32" spans="1:5" x14ac:dyDescent="0.25">
      <c r="A32" s="129" t="s">
        <v>2</v>
      </c>
      <c r="B32" s="381" t="s">
        <v>467</v>
      </c>
      <c r="C32" s="325"/>
      <c r="D32" s="91" t="s">
        <v>2</v>
      </c>
      <c r="E32" s="116" t="s">
        <v>468</v>
      </c>
    </row>
    <row r="33" spans="1:5" x14ac:dyDescent="0.25">
      <c r="A33" s="129" t="s">
        <v>2</v>
      </c>
      <c r="B33" s="376" t="s">
        <v>469</v>
      </c>
      <c r="C33" s="325"/>
      <c r="D33" s="45" t="s">
        <v>2</v>
      </c>
      <c r="E33" s="119">
        <v>67086520</v>
      </c>
    </row>
    <row r="34" spans="1:5" x14ac:dyDescent="0.25">
      <c r="A34" s="129" t="s">
        <v>2</v>
      </c>
      <c r="B34" s="448" t="s">
        <v>470</v>
      </c>
      <c r="C34" s="325"/>
      <c r="D34" s="129" t="s">
        <v>2</v>
      </c>
      <c r="E34" s="141">
        <v>63086400</v>
      </c>
    </row>
    <row r="35" spans="1:5" x14ac:dyDescent="0.25">
      <c r="A35" s="129" t="s">
        <v>2</v>
      </c>
      <c r="B35" s="375" t="s">
        <v>471</v>
      </c>
      <c r="C35" s="325"/>
      <c r="D35" s="38" t="s">
        <v>2</v>
      </c>
      <c r="E35" s="125">
        <v>4000000</v>
      </c>
    </row>
    <row r="36" spans="1:5" x14ac:dyDescent="0.25">
      <c r="A36" s="129" t="s">
        <v>2</v>
      </c>
      <c r="B36" s="448" t="s">
        <v>472</v>
      </c>
      <c r="C36" s="325"/>
      <c r="D36" s="142" t="s">
        <v>2</v>
      </c>
      <c r="E36" s="141">
        <v>120</v>
      </c>
    </row>
    <row r="37" spans="1:5" x14ac:dyDescent="0.25">
      <c r="A37" s="129" t="s">
        <v>2</v>
      </c>
      <c r="B37" s="376" t="s">
        <v>473</v>
      </c>
      <c r="C37" s="325"/>
      <c r="D37" s="45" t="s">
        <v>2</v>
      </c>
      <c r="E37" s="119">
        <v>61410301.840000004</v>
      </c>
    </row>
    <row r="38" spans="1:5" x14ac:dyDescent="0.25">
      <c r="A38" s="129" t="s">
        <v>2</v>
      </c>
      <c r="B38" s="448" t="s">
        <v>470</v>
      </c>
      <c r="C38" s="325"/>
      <c r="D38" s="129" t="s">
        <v>2</v>
      </c>
      <c r="E38" s="141">
        <v>61410301.840000004</v>
      </c>
    </row>
    <row r="39" spans="1:5" x14ac:dyDescent="0.25">
      <c r="A39" s="129" t="s">
        <v>2</v>
      </c>
      <c r="B39" s="376" t="s">
        <v>474</v>
      </c>
      <c r="C39" s="325"/>
      <c r="D39" s="38" t="s">
        <v>2</v>
      </c>
      <c r="E39" s="119">
        <v>65573731.43</v>
      </c>
    </row>
    <row r="40" spans="1:5" x14ac:dyDescent="0.25">
      <c r="A40" s="129" t="s">
        <v>2</v>
      </c>
      <c r="B40" s="448" t="s">
        <v>470</v>
      </c>
      <c r="C40" s="325"/>
      <c r="D40" s="129" t="s">
        <v>2</v>
      </c>
      <c r="E40" s="141">
        <v>61573531.43</v>
      </c>
    </row>
    <row r="41" spans="1:5" x14ac:dyDescent="0.25">
      <c r="A41" s="129" t="s">
        <v>2</v>
      </c>
      <c r="B41" s="375" t="s">
        <v>471</v>
      </c>
      <c r="C41" s="325"/>
      <c r="D41" s="38" t="s">
        <v>2</v>
      </c>
      <c r="E41" s="125">
        <v>4000000</v>
      </c>
    </row>
    <row r="42" spans="1:5" x14ac:dyDescent="0.25">
      <c r="A42" s="129" t="s">
        <v>2</v>
      </c>
      <c r="B42" s="448" t="s">
        <v>472</v>
      </c>
      <c r="C42" s="325"/>
      <c r="D42" s="129" t="s">
        <v>2</v>
      </c>
      <c r="E42" s="141">
        <v>200</v>
      </c>
    </row>
    <row r="43" spans="1:5" x14ac:dyDescent="0.25">
      <c r="A43" s="129" t="s">
        <v>2</v>
      </c>
      <c r="B43" s="376" t="s">
        <v>475</v>
      </c>
      <c r="C43" s="325"/>
      <c r="D43" s="45" t="s">
        <v>2</v>
      </c>
      <c r="E43" s="143">
        <v>-163219.59</v>
      </c>
    </row>
    <row r="44" spans="1:5" x14ac:dyDescent="0.25">
      <c r="A44" s="129" t="s">
        <v>2</v>
      </c>
      <c r="B44" s="448" t="s">
        <v>476</v>
      </c>
      <c r="C44" s="325"/>
      <c r="D44" s="129" t="s">
        <v>2</v>
      </c>
      <c r="E44" s="144">
        <v>-414385.61</v>
      </c>
    </row>
    <row r="45" spans="1:5" x14ac:dyDescent="0.25">
      <c r="A45" s="129" t="s">
        <v>2</v>
      </c>
      <c r="B45" s="375" t="s">
        <v>477</v>
      </c>
      <c r="C45" s="325"/>
      <c r="D45" s="38" t="s">
        <v>2</v>
      </c>
      <c r="E45" s="125">
        <v>0</v>
      </c>
    </row>
    <row r="46" spans="1:5" x14ac:dyDescent="0.25">
      <c r="A46" s="129" t="s">
        <v>2</v>
      </c>
      <c r="B46" s="448" t="s">
        <v>478</v>
      </c>
      <c r="C46" s="325"/>
      <c r="D46" s="129" t="s">
        <v>2</v>
      </c>
      <c r="E46" s="141">
        <v>251156.02</v>
      </c>
    </row>
    <row r="47" spans="1:5" x14ac:dyDescent="0.25">
      <c r="A47" s="129" t="s">
        <v>2</v>
      </c>
      <c r="B47" s="375" t="s">
        <v>479</v>
      </c>
      <c r="C47" s="325"/>
      <c r="D47" s="38" t="s">
        <v>2</v>
      </c>
      <c r="E47" s="122">
        <v>-6022226.0199999996</v>
      </c>
    </row>
    <row r="48" spans="1:5" x14ac:dyDescent="0.25">
      <c r="A48" s="129" t="s">
        <v>2</v>
      </c>
      <c r="B48" s="448" t="s">
        <v>480</v>
      </c>
      <c r="C48" s="325"/>
      <c r="D48" s="129" t="s">
        <v>2</v>
      </c>
      <c r="E48" s="141">
        <v>6022226.0199999996</v>
      </c>
    </row>
    <row r="49" spans="1:5" x14ac:dyDescent="0.25">
      <c r="A49" s="129" t="s">
        <v>2</v>
      </c>
      <c r="B49" s="375" t="s">
        <v>481</v>
      </c>
      <c r="C49" s="325"/>
      <c r="D49" s="38" t="s">
        <v>2</v>
      </c>
      <c r="E49" s="125">
        <v>0</v>
      </c>
    </row>
    <row r="50" spans="1:5" x14ac:dyDescent="0.25">
      <c r="A50" s="129" t="s">
        <v>2</v>
      </c>
      <c r="B50" s="448" t="s">
        <v>482</v>
      </c>
      <c r="C50" s="325"/>
      <c r="D50" s="129" t="s">
        <v>2</v>
      </c>
      <c r="E50" s="141">
        <v>0</v>
      </c>
    </row>
    <row r="51" spans="1:5" x14ac:dyDescent="0.25">
      <c r="A51" s="129" t="s">
        <v>2</v>
      </c>
      <c r="B51" s="375" t="s">
        <v>483</v>
      </c>
      <c r="C51" s="325"/>
      <c r="D51" s="38" t="s">
        <v>2</v>
      </c>
      <c r="E51" s="125">
        <v>0</v>
      </c>
    </row>
    <row r="52" spans="1:5" x14ac:dyDescent="0.25">
      <c r="A52" s="129" t="s">
        <v>2</v>
      </c>
      <c r="B52" s="448" t="s">
        <v>484</v>
      </c>
      <c r="C52" s="325"/>
      <c r="D52" s="129" t="s">
        <v>2</v>
      </c>
      <c r="E52" s="141">
        <v>10</v>
      </c>
    </row>
    <row r="53" spans="1:5" x14ac:dyDescent="0.25">
      <c r="A53" s="129" t="s">
        <v>2</v>
      </c>
      <c r="B53" s="376" t="s">
        <v>445</v>
      </c>
      <c r="C53" s="325"/>
      <c r="D53" s="45" t="s">
        <v>2</v>
      </c>
      <c r="E53" s="119">
        <v>65410511.840000004</v>
      </c>
    </row>
    <row r="54" spans="1:5" x14ac:dyDescent="0.25">
      <c r="A54" s="129" t="s">
        <v>2</v>
      </c>
      <c r="B54" s="448" t="s">
        <v>470</v>
      </c>
      <c r="C54" s="325"/>
      <c r="D54" s="129" t="s">
        <v>2</v>
      </c>
      <c r="E54" s="141">
        <v>61410301.840000004</v>
      </c>
    </row>
    <row r="55" spans="1:5" x14ac:dyDescent="0.25">
      <c r="A55" s="129" t="s">
        <v>2</v>
      </c>
      <c r="B55" s="375" t="s">
        <v>471</v>
      </c>
      <c r="C55" s="325"/>
      <c r="D55" s="38" t="s">
        <v>2</v>
      </c>
      <c r="E55" s="125">
        <v>4000000</v>
      </c>
    </row>
    <row r="56" spans="1:5" x14ac:dyDescent="0.25">
      <c r="A56" s="129" t="s">
        <v>2</v>
      </c>
      <c r="B56" s="448" t="s">
        <v>472</v>
      </c>
      <c r="C56" s="325"/>
      <c r="D56" s="129" t="s">
        <v>2</v>
      </c>
      <c r="E56" s="141">
        <v>210</v>
      </c>
    </row>
    <row r="57" spans="1:5" x14ac:dyDescent="0.25">
      <c r="A57" s="129" t="s">
        <v>2</v>
      </c>
      <c r="B57" s="376" t="s">
        <v>485</v>
      </c>
      <c r="C57" s="325"/>
      <c r="D57" s="45" t="s">
        <v>2</v>
      </c>
      <c r="E57" s="145">
        <v>1.1999999999234005E-2</v>
      </c>
    </row>
    <row r="58" spans="1:5" x14ac:dyDescent="0.25">
      <c r="A58" s="129" t="s">
        <v>2</v>
      </c>
      <c r="B58" s="449" t="s">
        <v>486</v>
      </c>
      <c r="C58" s="325"/>
      <c r="D58" s="142" t="s">
        <v>2</v>
      </c>
      <c r="E58" s="146">
        <v>1.2E-2</v>
      </c>
    </row>
    <row r="59" spans="1:5" x14ac:dyDescent="0.25">
      <c r="A59" s="129" t="s">
        <v>2</v>
      </c>
      <c r="B59" s="376" t="s">
        <v>487</v>
      </c>
      <c r="C59" s="325"/>
      <c r="D59" s="45" t="s">
        <v>2</v>
      </c>
      <c r="E59" s="119">
        <v>0</v>
      </c>
    </row>
  </sheetData>
  <sheetProtection sheet="1" objects="1" scenarios="1"/>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scale="66" orientation="portrait" cellComments="atEn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0"/>
  <sheetViews>
    <sheetView showGridLines="0" workbookViewId="0">
      <selection activeCell="D19" sqref="D19:E19"/>
    </sheetView>
  </sheetViews>
  <sheetFormatPr baseColWidth="10" defaultColWidth="9.140625"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x14ac:dyDescent="0.25">
      <c r="A1" s="325"/>
      <c r="B1" s="325"/>
      <c r="C1" s="330" t="s">
        <v>0</v>
      </c>
      <c r="D1" s="325"/>
      <c r="E1" s="325"/>
      <c r="F1" s="325"/>
      <c r="G1" s="325"/>
      <c r="H1" s="325"/>
    </row>
    <row r="2" spans="1:8" ht="18" customHeight="1" x14ac:dyDescent="0.25">
      <c r="A2" s="325"/>
      <c r="B2" s="325"/>
      <c r="C2" s="330" t="s">
        <v>1</v>
      </c>
      <c r="D2" s="325"/>
      <c r="E2" s="325"/>
      <c r="F2" s="325"/>
      <c r="G2" s="325"/>
      <c r="H2" s="325"/>
    </row>
    <row r="3" spans="1:8" ht="18" customHeight="1" x14ac:dyDescent="0.25">
      <c r="A3" s="325"/>
      <c r="B3" s="325"/>
      <c r="C3" s="330" t="s">
        <v>2</v>
      </c>
      <c r="D3" s="325"/>
      <c r="E3" s="325"/>
      <c r="F3" s="325"/>
      <c r="G3" s="325"/>
      <c r="H3" s="325"/>
    </row>
    <row r="4" spans="1:8" ht="2.85" customHeight="1" x14ac:dyDescent="0.25"/>
    <row r="5" spans="1:8" ht="18" customHeight="1" x14ac:dyDescent="0.25">
      <c r="B5" s="468" t="s">
        <v>2</v>
      </c>
      <c r="C5" s="369"/>
      <c r="D5" s="365"/>
      <c r="E5" s="467" t="s">
        <v>2</v>
      </c>
      <c r="F5" s="365"/>
      <c r="G5" s="467" t="s">
        <v>2</v>
      </c>
      <c r="H5" s="365"/>
    </row>
    <row r="6" spans="1:8" ht="18" customHeight="1" x14ac:dyDescent="0.25">
      <c r="B6" s="466" t="s">
        <v>488</v>
      </c>
      <c r="C6" s="369"/>
      <c r="D6" s="365"/>
      <c r="E6" s="467" t="s">
        <v>2</v>
      </c>
      <c r="F6" s="365"/>
      <c r="G6" s="467" t="s">
        <v>2</v>
      </c>
      <c r="H6" s="365"/>
    </row>
    <row r="7" spans="1:8" ht="18" customHeight="1" x14ac:dyDescent="0.25">
      <c r="B7" s="468" t="s">
        <v>2</v>
      </c>
      <c r="C7" s="369"/>
      <c r="D7" s="365"/>
      <c r="E7" s="467" t="s">
        <v>2</v>
      </c>
      <c r="F7" s="365"/>
      <c r="G7" s="467" t="s">
        <v>2</v>
      </c>
      <c r="H7" s="365"/>
    </row>
    <row r="8" spans="1:8" ht="19.149999999999999" customHeight="1" x14ac:dyDescent="0.25">
      <c r="B8" s="367" t="s">
        <v>489</v>
      </c>
      <c r="C8" s="369"/>
      <c r="D8" s="365"/>
      <c r="E8" s="368" t="s">
        <v>490</v>
      </c>
      <c r="F8" s="365"/>
      <c r="G8" s="368" t="s">
        <v>491</v>
      </c>
      <c r="H8" s="365"/>
    </row>
    <row r="9" spans="1:8" ht="18" customHeight="1" x14ac:dyDescent="0.25">
      <c r="B9" s="364" t="s">
        <v>492</v>
      </c>
      <c r="C9" s="369"/>
      <c r="D9" s="365"/>
      <c r="E9" s="465">
        <v>4485225153.6599998</v>
      </c>
      <c r="F9" s="365"/>
      <c r="G9" s="465">
        <v>632300000</v>
      </c>
      <c r="H9" s="365"/>
    </row>
    <row r="10" spans="1:8" ht="18" customHeight="1" x14ac:dyDescent="0.25">
      <c r="B10" s="366" t="s">
        <v>493</v>
      </c>
      <c r="C10" s="369"/>
      <c r="D10" s="365"/>
      <c r="E10" s="447" t="s">
        <v>494</v>
      </c>
      <c r="F10" s="325"/>
      <c r="G10" s="447" t="s">
        <v>494</v>
      </c>
      <c r="H10" s="325"/>
    </row>
    <row r="11" spans="1:8" ht="18" customHeight="1" x14ac:dyDescent="0.25">
      <c r="B11" s="364" t="s">
        <v>495</v>
      </c>
      <c r="C11" s="369"/>
      <c r="D11" s="365"/>
      <c r="E11" s="464" t="s">
        <v>496</v>
      </c>
      <c r="F11" s="365"/>
      <c r="G11" s="464" t="s">
        <v>496</v>
      </c>
      <c r="H11" s="365"/>
    </row>
    <row r="12" spans="1:8" ht="18" customHeight="1" x14ac:dyDescent="0.25">
      <c r="B12" s="366" t="s">
        <v>497</v>
      </c>
      <c r="C12" s="369"/>
      <c r="D12" s="365"/>
      <c r="E12" s="462">
        <v>-3924815.45</v>
      </c>
      <c r="F12" s="365"/>
      <c r="G12" s="462">
        <v>-508559.77</v>
      </c>
      <c r="H12" s="365"/>
    </row>
    <row r="13" spans="1:8" ht="18" customHeight="1" x14ac:dyDescent="0.25">
      <c r="B13" s="366" t="s">
        <v>2</v>
      </c>
      <c r="C13" s="369"/>
      <c r="D13" s="365"/>
      <c r="E13" s="463" t="s">
        <v>2</v>
      </c>
      <c r="F13" s="365"/>
      <c r="G13" s="463" t="s">
        <v>2</v>
      </c>
      <c r="H13" s="365"/>
    </row>
    <row r="14" spans="1:8" ht="0.95" customHeight="1" x14ac:dyDescent="0.25"/>
    <row r="15" spans="1:8" ht="30.75" customHeight="1" x14ac:dyDescent="0.25">
      <c r="A15" s="367" t="s">
        <v>498</v>
      </c>
      <c r="B15" s="369"/>
      <c r="C15" s="365"/>
      <c r="D15" s="368" t="s">
        <v>499</v>
      </c>
      <c r="E15" s="365"/>
      <c r="F15" s="368" t="s">
        <v>500</v>
      </c>
      <c r="G15" s="365"/>
    </row>
    <row r="16" spans="1:8" ht="36" customHeight="1" x14ac:dyDescent="0.25">
      <c r="A16" s="454" t="s">
        <v>501</v>
      </c>
      <c r="B16" s="325"/>
      <c r="C16" s="336"/>
      <c r="D16" s="459">
        <v>14.34</v>
      </c>
      <c r="E16" s="336"/>
      <c r="F16" s="456">
        <v>14.34</v>
      </c>
      <c r="G16" s="325"/>
    </row>
    <row r="17" spans="1:7" ht="36" customHeight="1" x14ac:dyDescent="0.25">
      <c r="A17" s="451" t="s">
        <v>502</v>
      </c>
      <c r="B17" s="325"/>
      <c r="C17" s="336"/>
      <c r="D17" s="452">
        <v>319432757.97000003</v>
      </c>
      <c r="E17" s="336"/>
      <c r="F17" s="453">
        <v>319432772.31</v>
      </c>
      <c r="G17" s="325"/>
    </row>
    <row r="18" spans="1:7" ht="36" customHeight="1" x14ac:dyDescent="0.25">
      <c r="A18" s="454" t="s">
        <v>503</v>
      </c>
      <c r="B18" s="325"/>
      <c r="C18" s="336"/>
      <c r="D18" s="459">
        <v>0</v>
      </c>
      <c r="E18" s="336"/>
      <c r="F18" s="456">
        <v>319432772.31</v>
      </c>
      <c r="G18" s="325"/>
    </row>
    <row r="19" spans="1:7" ht="72" customHeight="1" x14ac:dyDescent="0.25">
      <c r="A19" s="451" t="s">
        <v>504</v>
      </c>
      <c r="B19" s="325"/>
      <c r="C19" s="336"/>
      <c r="D19" s="452">
        <v>4433375.22</v>
      </c>
      <c r="E19" s="336"/>
      <c r="F19" s="453">
        <v>323866147.52999997</v>
      </c>
      <c r="G19" s="325"/>
    </row>
    <row r="20" spans="1:7" ht="36" customHeight="1" x14ac:dyDescent="0.25">
      <c r="A20" s="454" t="s">
        <v>505</v>
      </c>
      <c r="B20" s="325"/>
      <c r="C20" s="336"/>
      <c r="D20" s="455">
        <v>-6490024.9900000002</v>
      </c>
      <c r="E20" s="336"/>
      <c r="F20" s="456">
        <v>317376122.54000002</v>
      </c>
      <c r="G20" s="325"/>
    </row>
    <row r="21" spans="1:7" ht="36" customHeight="1" x14ac:dyDescent="0.25">
      <c r="A21" s="451" t="s">
        <v>506</v>
      </c>
      <c r="B21" s="325"/>
      <c r="C21" s="336"/>
      <c r="D21" s="452">
        <v>0</v>
      </c>
      <c r="E21" s="336"/>
      <c r="F21" s="453">
        <v>317376122.54000002</v>
      </c>
      <c r="G21" s="325"/>
    </row>
    <row r="22" spans="1:7" ht="36" customHeight="1" x14ac:dyDescent="0.25">
      <c r="A22" s="454" t="s">
        <v>507</v>
      </c>
      <c r="B22" s="325"/>
      <c r="C22" s="336"/>
      <c r="D22" s="459">
        <v>3960.77</v>
      </c>
      <c r="E22" s="336"/>
      <c r="F22" s="456">
        <v>317380083.31</v>
      </c>
      <c r="G22" s="325"/>
    </row>
    <row r="23" spans="1:7" ht="36" customHeight="1" x14ac:dyDescent="0.25">
      <c r="A23" s="451" t="s">
        <v>508</v>
      </c>
      <c r="B23" s="325"/>
      <c r="C23" s="336"/>
      <c r="D23" s="460">
        <v>-2937306.71</v>
      </c>
      <c r="E23" s="336"/>
      <c r="F23" s="453">
        <v>314442776.60000002</v>
      </c>
      <c r="G23" s="325"/>
    </row>
    <row r="24" spans="1:7" ht="36" customHeight="1" x14ac:dyDescent="0.25">
      <c r="A24" s="454" t="s">
        <v>509</v>
      </c>
      <c r="B24" s="325"/>
      <c r="C24" s="336"/>
      <c r="D24" s="455">
        <v>-3084919.31</v>
      </c>
      <c r="E24" s="336"/>
      <c r="F24" s="456">
        <v>311357857.29000002</v>
      </c>
      <c r="G24" s="325"/>
    </row>
    <row r="25" spans="1:7" ht="36" customHeight="1" x14ac:dyDescent="0.25">
      <c r="A25" s="451" t="s">
        <v>510</v>
      </c>
      <c r="B25" s="325"/>
      <c r="C25" s="336"/>
      <c r="D25" s="452">
        <v>0</v>
      </c>
      <c r="E25" s="336"/>
      <c r="F25" s="453">
        <v>311357857.29000002</v>
      </c>
      <c r="G25" s="325"/>
    </row>
    <row r="26" spans="1:7" ht="18" customHeight="1" x14ac:dyDescent="0.25">
      <c r="A26" s="428" t="s">
        <v>2</v>
      </c>
      <c r="B26" s="325"/>
      <c r="C26" s="336"/>
      <c r="D26" s="428" t="s">
        <v>2</v>
      </c>
      <c r="E26" s="336"/>
      <c r="F26" s="448" t="s">
        <v>2</v>
      </c>
      <c r="G26" s="325"/>
    </row>
    <row r="27" spans="1:7" ht="30.75" customHeight="1" x14ac:dyDescent="0.25">
      <c r="A27" s="399" t="s">
        <v>511</v>
      </c>
      <c r="B27" s="325"/>
      <c r="C27" s="336"/>
      <c r="D27" s="413" t="s">
        <v>499</v>
      </c>
      <c r="E27" s="336"/>
      <c r="F27" s="461" t="s">
        <v>500</v>
      </c>
      <c r="G27" s="325"/>
    </row>
    <row r="28" spans="1:7" ht="36" customHeight="1" x14ac:dyDescent="0.25">
      <c r="A28" s="451" t="s">
        <v>512</v>
      </c>
      <c r="B28" s="325"/>
      <c r="C28" s="336"/>
      <c r="D28" s="452">
        <v>0</v>
      </c>
      <c r="E28" s="336"/>
      <c r="F28" s="453">
        <v>311357857.29000002</v>
      </c>
      <c r="G28" s="325"/>
    </row>
    <row r="29" spans="1:7" ht="36" customHeight="1" x14ac:dyDescent="0.25">
      <c r="A29" s="454" t="s">
        <v>513</v>
      </c>
      <c r="B29" s="325"/>
      <c r="C29" s="336"/>
      <c r="D29" s="459">
        <v>0</v>
      </c>
      <c r="E29" s="336"/>
      <c r="F29" s="456">
        <v>311357857.29000002</v>
      </c>
      <c r="G29" s="325"/>
    </row>
    <row r="30" spans="1:7" ht="36" customHeight="1" x14ac:dyDescent="0.25">
      <c r="A30" s="451" t="s">
        <v>514</v>
      </c>
      <c r="B30" s="325"/>
      <c r="C30" s="336"/>
      <c r="D30" s="452">
        <v>0</v>
      </c>
      <c r="E30" s="336"/>
      <c r="F30" s="453">
        <v>311357857.29000002</v>
      </c>
      <c r="G30" s="325"/>
    </row>
    <row r="31" spans="1:7" ht="36" customHeight="1" x14ac:dyDescent="0.25">
      <c r="A31" s="454" t="s">
        <v>515</v>
      </c>
      <c r="B31" s="325"/>
      <c r="C31" s="336"/>
      <c r="D31" s="455">
        <v>-5502462.8399999999</v>
      </c>
      <c r="E31" s="336"/>
      <c r="F31" s="456">
        <v>305855394.44999999</v>
      </c>
      <c r="G31" s="325"/>
    </row>
    <row r="32" spans="1:7" ht="81" customHeight="1" x14ac:dyDescent="0.25">
      <c r="A32" s="451" t="s">
        <v>516</v>
      </c>
      <c r="B32" s="325"/>
      <c r="C32" s="336"/>
      <c r="D32" s="460">
        <v>-38.82</v>
      </c>
      <c r="E32" s="336"/>
      <c r="F32" s="453">
        <v>305855355.63</v>
      </c>
      <c r="G32" s="325"/>
    </row>
    <row r="33" spans="1:7" ht="36" customHeight="1" x14ac:dyDescent="0.25">
      <c r="A33" s="454" t="s">
        <v>517</v>
      </c>
      <c r="B33" s="325"/>
      <c r="C33" s="336"/>
      <c r="D33" s="459">
        <v>0</v>
      </c>
      <c r="E33" s="336"/>
      <c r="F33" s="456">
        <v>305855355.63</v>
      </c>
      <c r="G33" s="325"/>
    </row>
    <row r="34" spans="1:7" ht="36" customHeight="1" x14ac:dyDescent="0.25">
      <c r="A34" s="451" t="s">
        <v>518</v>
      </c>
      <c r="B34" s="325"/>
      <c r="C34" s="336"/>
      <c r="D34" s="460">
        <v>-22569586.5</v>
      </c>
      <c r="E34" s="336"/>
      <c r="F34" s="453">
        <v>283285769.13</v>
      </c>
      <c r="G34" s="325"/>
    </row>
    <row r="35" spans="1:7" ht="36" customHeight="1" x14ac:dyDescent="0.25">
      <c r="A35" s="454" t="s">
        <v>519</v>
      </c>
      <c r="B35" s="325"/>
      <c r="C35" s="336"/>
      <c r="D35" s="455">
        <v>-3685581.42</v>
      </c>
      <c r="E35" s="336"/>
      <c r="F35" s="456">
        <v>279600187.70999998</v>
      </c>
      <c r="G35" s="325"/>
    </row>
    <row r="36" spans="1:7" ht="36" customHeight="1" x14ac:dyDescent="0.25">
      <c r="A36" s="451" t="s">
        <v>520</v>
      </c>
      <c r="B36" s="325"/>
      <c r="C36" s="336"/>
      <c r="D36" s="452">
        <v>0</v>
      </c>
      <c r="E36" s="336"/>
      <c r="F36" s="453">
        <v>279600187.70999998</v>
      </c>
      <c r="G36" s="325"/>
    </row>
    <row r="37" spans="1:7" ht="36" customHeight="1" x14ac:dyDescent="0.25">
      <c r="A37" s="454" t="s">
        <v>521</v>
      </c>
      <c r="B37" s="325"/>
      <c r="C37" s="336"/>
      <c r="D37" s="455">
        <v>-233990265.69999999</v>
      </c>
      <c r="E37" s="336"/>
      <c r="F37" s="456">
        <v>45609922.009999998</v>
      </c>
      <c r="G37" s="325"/>
    </row>
    <row r="38" spans="1:7" ht="36" customHeight="1" x14ac:dyDescent="0.25">
      <c r="A38" s="451" t="s">
        <v>522</v>
      </c>
      <c r="B38" s="325"/>
      <c r="C38" s="336"/>
      <c r="D38" s="460">
        <v>-16640531.109999999</v>
      </c>
      <c r="E38" s="336"/>
      <c r="F38" s="453">
        <v>28969390.899999999</v>
      </c>
      <c r="G38" s="325"/>
    </row>
    <row r="39" spans="1:7" ht="36" customHeight="1" x14ac:dyDescent="0.25">
      <c r="A39" s="454" t="s">
        <v>523</v>
      </c>
      <c r="B39" s="325"/>
      <c r="C39" s="336"/>
      <c r="D39" s="459">
        <v>0</v>
      </c>
      <c r="E39" s="336"/>
      <c r="F39" s="456">
        <v>28969390.899999999</v>
      </c>
      <c r="G39" s="325"/>
    </row>
    <row r="40" spans="1:7" ht="36" customHeight="1" x14ac:dyDescent="0.25">
      <c r="A40" s="451" t="s">
        <v>524</v>
      </c>
      <c r="B40" s="325"/>
      <c r="C40" s="336"/>
      <c r="D40" s="460">
        <v>-4493782.01</v>
      </c>
      <c r="E40" s="336"/>
      <c r="F40" s="453">
        <v>24475608.890000001</v>
      </c>
      <c r="G40" s="325"/>
    </row>
    <row r="41" spans="1:7" ht="36" customHeight="1" x14ac:dyDescent="0.25">
      <c r="A41" s="454" t="s">
        <v>525</v>
      </c>
      <c r="B41" s="325"/>
      <c r="C41" s="336"/>
      <c r="D41" s="455">
        <v>-24475608.890000001</v>
      </c>
      <c r="E41" s="336"/>
      <c r="F41" s="456">
        <v>0</v>
      </c>
      <c r="G41" s="325"/>
    </row>
    <row r="42" spans="1:7" ht="36" customHeight="1" x14ac:dyDescent="0.25">
      <c r="A42" s="451" t="s">
        <v>526</v>
      </c>
      <c r="B42" s="325"/>
      <c r="C42" s="336"/>
      <c r="D42" s="452">
        <v>0</v>
      </c>
      <c r="E42" s="336"/>
      <c r="F42" s="453">
        <v>0</v>
      </c>
      <c r="G42" s="325"/>
    </row>
    <row r="43" spans="1:7" ht="18" customHeight="1" x14ac:dyDescent="0.25">
      <c r="A43" s="402" t="s">
        <v>2</v>
      </c>
      <c r="B43" s="325"/>
      <c r="C43" s="336"/>
      <c r="D43" s="457" t="s">
        <v>2</v>
      </c>
      <c r="E43" s="336"/>
      <c r="F43" s="447" t="s">
        <v>2</v>
      </c>
      <c r="G43" s="325"/>
    </row>
    <row r="44" spans="1:7" ht="30.75" customHeight="1" x14ac:dyDescent="0.25">
      <c r="A44" s="367" t="s">
        <v>527</v>
      </c>
      <c r="B44" s="369"/>
      <c r="C44" s="365"/>
      <c r="D44" s="458" t="s">
        <v>499</v>
      </c>
      <c r="E44" s="365"/>
      <c r="F44" s="368" t="s">
        <v>500</v>
      </c>
      <c r="G44" s="365"/>
    </row>
    <row r="45" spans="1:7" ht="18" customHeight="1" x14ac:dyDescent="0.25">
      <c r="A45" s="451" t="s">
        <v>528</v>
      </c>
      <c r="B45" s="325"/>
      <c r="C45" s="336"/>
      <c r="D45" s="452">
        <v>0</v>
      </c>
      <c r="E45" s="336"/>
      <c r="F45" s="453">
        <v>414385.61</v>
      </c>
      <c r="G45" s="325"/>
    </row>
    <row r="46" spans="1:7" ht="18" customHeight="1" x14ac:dyDescent="0.25">
      <c r="A46" s="454" t="s">
        <v>529</v>
      </c>
      <c r="B46" s="325"/>
      <c r="C46" s="336"/>
      <c r="D46" s="455">
        <v>-414385.61</v>
      </c>
      <c r="E46" s="336"/>
      <c r="F46" s="456">
        <v>0</v>
      </c>
      <c r="G46" s="325"/>
    </row>
    <row r="47" spans="1:7" ht="18" customHeight="1" x14ac:dyDescent="0.25">
      <c r="A47" s="451" t="s">
        <v>530</v>
      </c>
      <c r="B47" s="325"/>
      <c r="C47" s="336"/>
      <c r="D47" s="452">
        <v>0</v>
      </c>
      <c r="E47" s="336"/>
      <c r="F47" s="453">
        <v>0</v>
      </c>
      <c r="G47" s="325"/>
    </row>
    <row r="48" spans="1:7" ht="0" hidden="1" customHeight="1" x14ac:dyDescent="0.25"/>
    <row r="49" ht="21.4" customHeight="1" x14ac:dyDescent="0.25"/>
    <row r="50" ht="0" hidden="1" customHeight="1" x14ac:dyDescent="0.25"/>
  </sheetData>
  <sheetProtection sheet="1" objects="1" scenarios="1"/>
  <mergeCells count="130">
    <mergeCell ref="B6:D6"/>
    <mergeCell ref="E6:F6"/>
    <mergeCell ref="G6:H6"/>
    <mergeCell ref="B7:D7"/>
    <mergeCell ref="E7:F7"/>
    <mergeCell ref="G7:H7"/>
    <mergeCell ref="A1:B3"/>
    <mergeCell ref="C1:H1"/>
    <mergeCell ref="C2:H2"/>
    <mergeCell ref="C3:H3"/>
    <mergeCell ref="B5:D5"/>
    <mergeCell ref="E5:F5"/>
    <mergeCell ref="G5:H5"/>
    <mergeCell ref="B10:D10"/>
    <mergeCell ref="E10:F10"/>
    <mergeCell ref="G10:H10"/>
    <mergeCell ref="B11:D11"/>
    <mergeCell ref="E11:F11"/>
    <mergeCell ref="G11:H11"/>
    <mergeCell ref="B8:D8"/>
    <mergeCell ref="E8:F8"/>
    <mergeCell ref="G8:H8"/>
    <mergeCell ref="B9:D9"/>
    <mergeCell ref="E9:F9"/>
    <mergeCell ref="G9:H9"/>
    <mergeCell ref="A15:C15"/>
    <mergeCell ref="D15:E15"/>
    <mergeCell ref="F15:G15"/>
    <mergeCell ref="A16:C16"/>
    <mergeCell ref="D16:E16"/>
    <mergeCell ref="F16:G16"/>
    <mergeCell ref="B12:D12"/>
    <mergeCell ref="E12:F12"/>
    <mergeCell ref="G12:H12"/>
    <mergeCell ref="B13:D13"/>
    <mergeCell ref="E13:F13"/>
    <mergeCell ref="G13:H13"/>
    <mergeCell ref="A19:C19"/>
    <mergeCell ref="D19:E19"/>
    <mergeCell ref="F19:G19"/>
    <mergeCell ref="A20:C20"/>
    <mergeCell ref="D20:E20"/>
    <mergeCell ref="F20:G20"/>
    <mergeCell ref="A17:C17"/>
    <mergeCell ref="D17:E17"/>
    <mergeCell ref="F17:G17"/>
    <mergeCell ref="A18:C18"/>
    <mergeCell ref="D18:E18"/>
    <mergeCell ref="F18:G18"/>
    <mergeCell ref="A23:C23"/>
    <mergeCell ref="D23:E23"/>
    <mergeCell ref="F23:G23"/>
    <mergeCell ref="A24:C24"/>
    <mergeCell ref="D24:E24"/>
    <mergeCell ref="F24:G24"/>
    <mergeCell ref="A21:C21"/>
    <mergeCell ref="D21:E21"/>
    <mergeCell ref="F21:G21"/>
    <mergeCell ref="A22:C22"/>
    <mergeCell ref="D22:E22"/>
    <mergeCell ref="F22:G22"/>
    <mergeCell ref="A27:C27"/>
    <mergeCell ref="D27:E27"/>
    <mergeCell ref="F27:G27"/>
    <mergeCell ref="A28:C28"/>
    <mergeCell ref="D28:E28"/>
    <mergeCell ref="F28:G28"/>
    <mergeCell ref="A25:C25"/>
    <mergeCell ref="D25:E25"/>
    <mergeCell ref="F25:G25"/>
    <mergeCell ref="A26:C26"/>
    <mergeCell ref="D26:E26"/>
    <mergeCell ref="F26:G26"/>
    <mergeCell ref="A31:C31"/>
    <mergeCell ref="D31:E31"/>
    <mergeCell ref="F31:G31"/>
    <mergeCell ref="A32:C32"/>
    <mergeCell ref="D32:E32"/>
    <mergeCell ref="F32:G32"/>
    <mergeCell ref="A29:C29"/>
    <mergeCell ref="D29:E29"/>
    <mergeCell ref="F29:G29"/>
    <mergeCell ref="A30:C30"/>
    <mergeCell ref="D30:E30"/>
    <mergeCell ref="F30:G30"/>
    <mergeCell ref="A35:C35"/>
    <mergeCell ref="D35:E35"/>
    <mergeCell ref="F35:G35"/>
    <mergeCell ref="A36:C36"/>
    <mergeCell ref="D36:E36"/>
    <mergeCell ref="F36:G36"/>
    <mergeCell ref="A33:C33"/>
    <mergeCell ref="D33:E33"/>
    <mergeCell ref="F33:G33"/>
    <mergeCell ref="A34:C34"/>
    <mergeCell ref="D34:E34"/>
    <mergeCell ref="F34:G34"/>
    <mergeCell ref="A39:C39"/>
    <mergeCell ref="D39:E39"/>
    <mergeCell ref="F39:G39"/>
    <mergeCell ref="A40:C40"/>
    <mergeCell ref="D40:E40"/>
    <mergeCell ref="F40:G40"/>
    <mergeCell ref="A37:C37"/>
    <mergeCell ref="D37:E37"/>
    <mergeCell ref="F37:G37"/>
    <mergeCell ref="A38:C38"/>
    <mergeCell ref="D38:E38"/>
    <mergeCell ref="F38:G38"/>
    <mergeCell ref="A43:C43"/>
    <mergeCell ref="D43:E43"/>
    <mergeCell ref="F43:G43"/>
    <mergeCell ref="A44:C44"/>
    <mergeCell ref="D44:E44"/>
    <mergeCell ref="F44:G44"/>
    <mergeCell ref="A41:C41"/>
    <mergeCell ref="D41:E41"/>
    <mergeCell ref="F41:G41"/>
    <mergeCell ref="A42:C42"/>
    <mergeCell ref="D42:E42"/>
    <mergeCell ref="F42:G42"/>
    <mergeCell ref="A47:C47"/>
    <mergeCell ref="D47:E47"/>
    <mergeCell ref="F47:G47"/>
    <mergeCell ref="A45:C45"/>
    <mergeCell ref="D45:E45"/>
    <mergeCell ref="F45:G45"/>
    <mergeCell ref="A46:C46"/>
    <mergeCell ref="D46:E46"/>
    <mergeCell ref="F46:G46"/>
  </mergeCells>
  <pageMargins left="0.25" right="0.25" top="0.25" bottom="0.25" header="0.25" footer="0.25"/>
  <pageSetup scale="55" orientation="portrait" cellComments="atEn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showGridLines="0" workbookViewId="0">
      <selection sqref="A1:B3"/>
    </sheetView>
  </sheetViews>
  <sheetFormatPr baseColWidth="10" defaultColWidth="9.140625"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25"/>
      <c r="B1" s="325"/>
      <c r="C1" s="330" t="s">
        <v>0</v>
      </c>
      <c r="D1" s="325"/>
      <c r="E1" s="325"/>
      <c r="F1" s="325"/>
      <c r="G1" s="325"/>
    </row>
    <row r="2" spans="1:7" ht="18" customHeight="1" x14ac:dyDescent="0.25">
      <c r="A2" s="325"/>
      <c r="B2" s="325"/>
      <c r="C2" s="330" t="s">
        <v>1</v>
      </c>
      <c r="D2" s="325"/>
      <c r="E2" s="325"/>
      <c r="F2" s="325"/>
      <c r="G2" s="325"/>
    </row>
    <row r="3" spans="1:7" ht="18" customHeight="1" x14ac:dyDescent="0.25">
      <c r="A3" s="325"/>
      <c r="B3" s="325"/>
      <c r="C3" s="330" t="s">
        <v>2</v>
      </c>
      <c r="D3" s="325"/>
      <c r="E3" s="325"/>
      <c r="F3" s="325"/>
      <c r="G3" s="325"/>
    </row>
    <row r="4" spans="1:7" ht="8.65" customHeight="1" x14ac:dyDescent="0.25"/>
    <row r="5" spans="1:7" x14ac:dyDescent="0.25">
      <c r="B5" s="474" t="s">
        <v>2</v>
      </c>
      <c r="C5" s="325"/>
      <c r="D5" s="151" t="s">
        <v>2</v>
      </c>
      <c r="E5" s="152" t="s">
        <v>2</v>
      </c>
      <c r="F5" s="152" t="s">
        <v>2</v>
      </c>
      <c r="G5" s="152" t="s">
        <v>2</v>
      </c>
    </row>
    <row r="6" spans="1:7" ht="18" customHeight="1" x14ac:dyDescent="0.25">
      <c r="B6" s="473" t="s">
        <v>531</v>
      </c>
      <c r="C6" s="325"/>
      <c r="D6" s="325"/>
      <c r="E6" s="325"/>
      <c r="F6" s="325"/>
      <c r="G6" s="325"/>
    </row>
    <row r="7" spans="1:7" x14ac:dyDescent="0.25">
      <c r="B7" s="474" t="s">
        <v>2</v>
      </c>
      <c r="C7" s="325"/>
      <c r="D7" s="151" t="s">
        <v>2</v>
      </c>
      <c r="E7" s="152" t="s">
        <v>2</v>
      </c>
      <c r="F7" s="152" t="s">
        <v>2</v>
      </c>
      <c r="G7" s="152" t="s">
        <v>2</v>
      </c>
    </row>
    <row r="8" spans="1:7" x14ac:dyDescent="0.25">
      <c r="B8" s="360" t="s">
        <v>532</v>
      </c>
      <c r="C8" s="325"/>
      <c r="D8" s="325"/>
      <c r="E8" s="325"/>
      <c r="F8" s="325"/>
      <c r="G8" s="152" t="s">
        <v>2</v>
      </c>
    </row>
    <row r="9" spans="1:7" x14ac:dyDescent="0.25">
      <c r="B9" s="474" t="s">
        <v>2</v>
      </c>
      <c r="C9" s="325"/>
      <c r="D9" s="151" t="s">
        <v>2</v>
      </c>
      <c r="E9" s="152" t="s">
        <v>2</v>
      </c>
      <c r="F9" s="152" t="s">
        <v>2</v>
      </c>
      <c r="G9" s="152" t="s">
        <v>2</v>
      </c>
    </row>
    <row r="10" spans="1:7" ht="24" x14ac:dyDescent="0.25">
      <c r="B10" s="469" t="s">
        <v>533</v>
      </c>
      <c r="C10" s="392"/>
      <c r="D10" s="154" t="s">
        <v>155</v>
      </c>
      <c r="E10" s="154" t="s">
        <v>110</v>
      </c>
      <c r="F10" s="154" t="s">
        <v>534</v>
      </c>
      <c r="G10" s="154" t="s">
        <v>535</v>
      </c>
    </row>
    <row r="11" spans="1:7" x14ac:dyDescent="0.25">
      <c r="B11" s="364" t="s">
        <v>536</v>
      </c>
      <c r="C11" s="365"/>
      <c r="D11" s="148" t="s">
        <v>537</v>
      </c>
      <c r="E11" s="50">
        <v>0.95033592202054296</v>
      </c>
      <c r="F11" s="51">
        <v>6902638395.8800001</v>
      </c>
      <c r="G11" s="50">
        <v>0.94998722585359319</v>
      </c>
    </row>
    <row r="12" spans="1:7" x14ac:dyDescent="0.25">
      <c r="B12" s="380" t="s">
        <v>538</v>
      </c>
      <c r="C12" s="365"/>
      <c r="D12" s="155" t="s">
        <v>539</v>
      </c>
      <c r="E12" s="156">
        <v>4.9664077979457502E-2</v>
      </c>
      <c r="F12" s="157">
        <v>363394460.17000002</v>
      </c>
      <c r="G12" s="156">
        <v>5.0012774146406827E-2</v>
      </c>
    </row>
    <row r="13" spans="1:7" x14ac:dyDescent="0.25">
      <c r="B13" s="471" t="s">
        <v>115</v>
      </c>
      <c r="C13" s="392"/>
      <c r="D13" s="159" t="s">
        <v>540</v>
      </c>
      <c r="E13" s="160">
        <v>1</v>
      </c>
      <c r="F13" s="161">
        <v>7266032856.0500002</v>
      </c>
      <c r="G13" s="160">
        <v>1</v>
      </c>
    </row>
    <row r="14" spans="1:7" x14ac:dyDescent="0.25">
      <c r="B14" s="470" t="s">
        <v>2</v>
      </c>
      <c r="C14" s="365"/>
      <c r="D14" s="162" t="s">
        <v>2</v>
      </c>
      <c r="E14" s="162" t="s">
        <v>2</v>
      </c>
      <c r="F14" s="162" t="s">
        <v>2</v>
      </c>
      <c r="G14" s="162" t="s">
        <v>2</v>
      </c>
    </row>
    <row r="15" spans="1:7" ht="36" x14ac:dyDescent="0.25">
      <c r="B15" s="469" t="s">
        <v>541</v>
      </c>
      <c r="C15" s="392"/>
      <c r="D15" s="154" t="s">
        <v>534</v>
      </c>
      <c r="E15" s="154" t="s">
        <v>542</v>
      </c>
      <c r="F15" s="66" t="s">
        <v>2</v>
      </c>
      <c r="G15" s="66" t="s">
        <v>2</v>
      </c>
    </row>
    <row r="16" spans="1:7" x14ac:dyDescent="0.25">
      <c r="B16" s="379" t="s">
        <v>543</v>
      </c>
      <c r="C16" s="365"/>
      <c r="D16" s="51">
        <v>345131919.79400003</v>
      </c>
      <c r="E16" s="50">
        <v>0.05</v>
      </c>
      <c r="F16" s="66" t="s">
        <v>2</v>
      </c>
      <c r="G16" s="66" t="s">
        <v>2</v>
      </c>
    </row>
    <row r="17" spans="2:7" x14ac:dyDescent="0.25">
      <c r="B17" s="380" t="s">
        <v>544</v>
      </c>
      <c r="C17" s="365"/>
      <c r="D17" s="157">
        <v>363394460.17000002</v>
      </c>
      <c r="E17" s="156">
        <v>5.2645733316538851E-2</v>
      </c>
      <c r="F17" s="66" t="s">
        <v>2</v>
      </c>
      <c r="G17" s="66" t="s">
        <v>2</v>
      </c>
    </row>
    <row r="18" spans="2:7" x14ac:dyDescent="0.25">
      <c r="B18" s="470" t="s">
        <v>2</v>
      </c>
      <c r="C18" s="365"/>
      <c r="D18" s="162" t="s">
        <v>2</v>
      </c>
      <c r="E18" s="162" t="s">
        <v>2</v>
      </c>
      <c r="F18" s="162" t="s">
        <v>2</v>
      </c>
      <c r="G18" s="162" t="s">
        <v>2</v>
      </c>
    </row>
    <row r="19" spans="2:7" x14ac:dyDescent="0.25">
      <c r="B19" s="472" t="s">
        <v>545</v>
      </c>
      <c r="C19" s="369"/>
      <c r="D19" s="369"/>
      <c r="E19" s="365"/>
      <c r="F19" s="162" t="s">
        <v>2</v>
      </c>
      <c r="G19" s="162" t="s">
        <v>2</v>
      </c>
    </row>
    <row r="20" spans="2:7" x14ac:dyDescent="0.25">
      <c r="B20" s="470" t="s">
        <v>2</v>
      </c>
      <c r="C20" s="365"/>
      <c r="D20" s="162" t="s">
        <v>2</v>
      </c>
      <c r="E20" s="162" t="s">
        <v>2</v>
      </c>
      <c r="F20" s="162" t="s">
        <v>2</v>
      </c>
      <c r="G20" s="162" t="s">
        <v>2</v>
      </c>
    </row>
    <row r="21" spans="2:7" ht="24" x14ac:dyDescent="0.25">
      <c r="B21" s="469" t="s">
        <v>533</v>
      </c>
      <c r="C21" s="392"/>
      <c r="D21" s="154" t="s">
        <v>155</v>
      </c>
      <c r="E21" s="154" t="s">
        <v>110</v>
      </c>
      <c r="F21" s="154" t="s">
        <v>534</v>
      </c>
      <c r="G21" s="154" t="s">
        <v>535</v>
      </c>
    </row>
    <row r="22" spans="2:7" x14ac:dyDescent="0.25">
      <c r="B22" s="364" t="s">
        <v>536</v>
      </c>
      <c r="C22" s="365"/>
      <c r="D22" s="148" t="s">
        <v>546</v>
      </c>
      <c r="E22" s="50">
        <v>0.94907483636161505</v>
      </c>
      <c r="F22" s="51">
        <v>6589692801.79</v>
      </c>
      <c r="G22" s="50">
        <v>0.94988020580951171</v>
      </c>
    </row>
    <row r="23" spans="2:7" x14ac:dyDescent="0.25">
      <c r="B23" s="380" t="s">
        <v>538</v>
      </c>
      <c r="C23" s="365"/>
      <c r="D23" s="155" t="s">
        <v>547</v>
      </c>
      <c r="E23" s="156">
        <v>5.0925163638385403E-2</v>
      </c>
      <c r="F23" s="157">
        <v>347700736.35000002</v>
      </c>
      <c r="G23" s="156">
        <v>5.0119794190488266E-2</v>
      </c>
    </row>
    <row r="24" spans="2:7" x14ac:dyDescent="0.25">
      <c r="B24" s="471" t="s">
        <v>115</v>
      </c>
      <c r="C24" s="392"/>
      <c r="D24" s="159" t="s">
        <v>548</v>
      </c>
      <c r="E24" s="160">
        <v>1</v>
      </c>
      <c r="F24" s="161">
        <v>6937393538.1400003</v>
      </c>
      <c r="G24" s="160">
        <v>1</v>
      </c>
    </row>
    <row r="25" spans="2:7" x14ac:dyDescent="0.25">
      <c r="B25" s="470" t="s">
        <v>2</v>
      </c>
      <c r="C25" s="365"/>
      <c r="D25" s="162" t="s">
        <v>2</v>
      </c>
      <c r="E25" s="162" t="s">
        <v>2</v>
      </c>
      <c r="F25" s="162" t="s">
        <v>2</v>
      </c>
      <c r="G25" s="162" t="s">
        <v>2</v>
      </c>
    </row>
    <row r="26" spans="2:7" ht="36" x14ac:dyDescent="0.25">
      <c r="B26" s="469" t="s">
        <v>541</v>
      </c>
      <c r="C26" s="392"/>
      <c r="D26" s="154" t="s">
        <v>534</v>
      </c>
      <c r="E26" s="154" t="s">
        <v>542</v>
      </c>
      <c r="F26" s="66" t="s">
        <v>2</v>
      </c>
      <c r="G26" s="66" t="s">
        <v>2</v>
      </c>
    </row>
    <row r="27" spans="2:7" x14ac:dyDescent="0.25">
      <c r="B27" s="379" t="s">
        <v>543</v>
      </c>
      <c r="C27" s="365"/>
      <c r="D27" s="51">
        <v>329484640.08950001</v>
      </c>
      <c r="E27" s="50">
        <v>0.05</v>
      </c>
      <c r="F27" s="66" t="s">
        <v>2</v>
      </c>
      <c r="G27" s="66" t="s">
        <v>2</v>
      </c>
    </row>
    <row r="28" spans="2:7" x14ac:dyDescent="0.25">
      <c r="B28" s="380" t="s">
        <v>544</v>
      </c>
      <c r="C28" s="365"/>
      <c r="D28" s="157">
        <v>347700736.35000002</v>
      </c>
      <c r="E28" s="156">
        <v>5.2764331632508245E-2</v>
      </c>
      <c r="F28" s="66" t="s">
        <v>2</v>
      </c>
      <c r="G28" s="66" t="s">
        <v>2</v>
      </c>
    </row>
    <row r="29" spans="2:7" x14ac:dyDescent="0.25">
      <c r="B29" s="470" t="s">
        <v>2</v>
      </c>
      <c r="C29" s="365"/>
      <c r="D29" s="162" t="s">
        <v>2</v>
      </c>
      <c r="E29" s="162" t="s">
        <v>2</v>
      </c>
      <c r="F29" s="162" t="s">
        <v>2</v>
      </c>
      <c r="G29" s="162" t="s">
        <v>2</v>
      </c>
    </row>
    <row r="30" spans="2:7" ht="39.6" customHeight="1" x14ac:dyDescent="0.25">
      <c r="B30" s="380" t="s">
        <v>549</v>
      </c>
      <c r="C30" s="369"/>
      <c r="D30" s="369"/>
      <c r="E30" s="369"/>
      <c r="F30" s="369"/>
      <c r="G30" s="365"/>
    </row>
    <row r="31" spans="2:7" ht="29.25" customHeight="1" x14ac:dyDescent="0.25">
      <c r="B31" s="380" t="s">
        <v>550</v>
      </c>
      <c r="C31" s="369"/>
      <c r="D31" s="369"/>
      <c r="E31" s="369"/>
      <c r="F31" s="369"/>
      <c r="G31" s="365"/>
    </row>
    <row r="32" spans="2:7" ht="30.75" customHeight="1" x14ac:dyDescent="0.25">
      <c r="B32" s="380" t="s">
        <v>551</v>
      </c>
      <c r="C32" s="369"/>
      <c r="D32" s="369"/>
      <c r="E32" s="369"/>
      <c r="F32" s="369"/>
      <c r="G32" s="365"/>
    </row>
    <row r="33" ht="0" hidden="1" customHeight="1" x14ac:dyDescent="0.25"/>
  </sheetData>
  <sheetProtection sheet="1" objects="1" scenarios="1"/>
  <mergeCells count="32">
    <mergeCell ref="A1:B3"/>
    <mergeCell ref="C1:G1"/>
    <mergeCell ref="C2:G2"/>
    <mergeCell ref="C3:G3"/>
    <mergeCell ref="B5:C5"/>
    <mergeCell ref="B6:G6"/>
    <mergeCell ref="B7:C7"/>
    <mergeCell ref="B8:F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G31"/>
    <mergeCell ref="B32:G32"/>
    <mergeCell ref="B26:C26"/>
    <mergeCell ref="B27:C27"/>
    <mergeCell ref="B28:C28"/>
    <mergeCell ref="B29:C29"/>
    <mergeCell ref="B30:G30"/>
  </mergeCells>
  <pageMargins left="0.25" right="0.25" top="0.25" bottom="0.25" header="0.25" footer="0.25"/>
  <pageSetup scale="88" orientation="portrait" cellComments="atEnd"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GridLines="0" workbookViewId="0">
      <selection sqref="A1:C3"/>
    </sheetView>
  </sheetViews>
  <sheetFormatPr baseColWidth="10" defaultColWidth="9.140625"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25"/>
      <c r="B1" s="325"/>
      <c r="C1" s="325"/>
      <c r="D1" s="330" t="s">
        <v>0</v>
      </c>
      <c r="E1" s="325"/>
      <c r="F1" s="325"/>
      <c r="G1" s="325"/>
    </row>
    <row r="2" spans="1:7" ht="18" customHeight="1" x14ac:dyDescent="0.25">
      <c r="A2" s="325"/>
      <c r="B2" s="325"/>
      <c r="C2" s="325"/>
      <c r="D2" s="330" t="s">
        <v>1</v>
      </c>
      <c r="E2" s="325"/>
      <c r="F2" s="325"/>
      <c r="G2" s="325"/>
    </row>
    <row r="3" spans="1:7" ht="18" customHeight="1" x14ac:dyDescent="0.25">
      <c r="A3" s="325"/>
      <c r="B3" s="325"/>
      <c r="C3" s="325"/>
      <c r="D3" s="330" t="s">
        <v>2</v>
      </c>
      <c r="E3" s="325"/>
      <c r="F3" s="325"/>
      <c r="G3" s="325"/>
    </row>
    <row r="4" spans="1:7" x14ac:dyDescent="0.25">
      <c r="A4" s="6" t="s">
        <v>2</v>
      </c>
      <c r="B4" s="6" t="s">
        <v>2</v>
      </c>
      <c r="C4" s="324" t="s">
        <v>2</v>
      </c>
      <c r="D4" s="325"/>
      <c r="E4" s="6" t="s">
        <v>2</v>
      </c>
    </row>
    <row r="5" spans="1:7" ht="15.75" x14ac:dyDescent="0.25">
      <c r="A5" s="3" t="s">
        <v>2</v>
      </c>
      <c r="B5" s="331" t="s">
        <v>44</v>
      </c>
      <c r="C5" s="325"/>
      <c r="D5" s="325"/>
      <c r="E5" s="325"/>
    </row>
    <row r="6" spans="1:7" x14ac:dyDescent="0.25">
      <c r="A6" s="163" t="s">
        <v>2</v>
      </c>
      <c r="B6" s="478" t="s">
        <v>552</v>
      </c>
      <c r="C6" s="325"/>
      <c r="D6" s="325"/>
      <c r="E6" s="325"/>
    </row>
    <row r="7" spans="1:7" x14ac:dyDescent="0.25">
      <c r="A7" s="16" t="s">
        <v>2</v>
      </c>
      <c r="B7" s="164" t="s">
        <v>2</v>
      </c>
      <c r="C7" s="458" t="s">
        <v>287</v>
      </c>
      <c r="D7" s="369"/>
      <c r="E7" s="365"/>
      <c r="F7" s="458" t="s">
        <v>305</v>
      </c>
      <c r="G7" s="365"/>
    </row>
    <row r="8" spans="1:7" ht="24" x14ac:dyDescent="0.25">
      <c r="A8" s="16" t="s">
        <v>2</v>
      </c>
      <c r="B8" s="165" t="s">
        <v>88</v>
      </c>
      <c r="C8" s="368" t="s">
        <v>553</v>
      </c>
      <c r="D8" s="365"/>
      <c r="E8" s="37" t="s">
        <v>554</v>
      </c>
      <c r="F8" s="37" t="s">
        <v>553</v>
      </c>
      <c r="G8" s="37" t="s">
        <v>554</v>
      </c>
    </row>
    <row r="9" spans="1:7" x14ac:dyDescent="0.25">
      <c r="B9" s="65" t="s">
        <v>555</v>
      </c>
      <c r="C9" s="477">
        <v>4624900000</v>
      </c>
      <c r="D9" s="365"/>
      <c r="E9" s="130">
        <v>0</v>
      </c>
      <c r="F9" s="130">
        <v>632300000</v>
      </c>
      <c r="G9" s="130">
        <v>0</v>
      </c>
    </row>
    <row r="10" spans="1:7" x14ac:dyDescent="0.25">
      <c r="B10" s="67" t="s">
        <v>556</v>
      </c>
      <c r="C10" s="476">
        <v>4607801437.0699997</v>
      </c>
      <c r="D10" s="365"/>
      <c r="E10" s="166">
        <v>0</v>
      </c>
      <c r="F10" s="166">
        <v>632300000</v>
      </c>
      <c r="G10" s="166">
        <v>0</v>
      </c>
    </row>
    <row r="11" spans="1:7" x14ac:dyDescent="0.25">
      <c r="B11" s="65" t="s">
        <v>557</v>
      </c>
      <c r="C11" s="477">
        <v>4593686278.75</v>
      </c>
      <c r="D11" s="365"/>
      <c r="E11" s="130">
        <v>0</v>
      </c>
      <c r="F11" s="130">
        <v>632300000</v>
      </c>
      <c r="G11" s="130">
        <v>0</v>
      </c>
    </row>
    <row r="12" spans="1:7" x14ac:dyDescent="0.25">
      <c r="B12" s="67" t="s">
        <v>558</v>
      </c>
      <c r="C12" s="476">
        <v>4578842941.4300003</v>
      </c>
      <c r="D12" s="365"/>
      <c r="E12" s="166">
        <v>0</v>
      </c>
      <c r="F12" s="166">
        <v>632300000</v>
      </c>
      <c r="G12" s="166">
        <v>0</v>
      </c>
    </row>
    <row r="13" spans="1:7" x14ac:dyDescent="0.25">
      <c r="B13" s="65" t="s">
        <v>559</v>
      </c>
      <c r="C13" s="477">
        <v>4564785586.4200001</v>
      </c>
      <c r="D13" s="365"/>
      <c r="E13" s="130">
        <v>0</v>
      </c>
      <c r="F13" s="130">
        <v>632300000</v>
      </c>
      <c r="G13" s="130">
        <v>0</v>
      </c>
    </row>
    <row r="14" spans="1:7" x14ac:dyDescent="0.25">
      <c r="B14" s="67" t="s">
        <v>560</v>
      </c>
      <c r="C14" s="476">
        <v>4544991753.3800001</v>
      </c>
      <c r="D14" s="365"/>
      <c r="E14" s="166">
        <v>0</v>
      </c>
      <c r="F14" s="166">
        <v>632300000</v>
      </c>
      <c r="G14" s="166">
        <v>0</v>
      </c>
    </row>
    <row r="15" spans="1:7" x14ac:dyDescent="0.25">
      <c r="B15" s="65" t="s">
        <v>561</v>
      </c>
      <c r="C15" s="477">
        <v>4529571839.5600004</v>
      </c>
      <c r="D15" s="365"/>
      <c r="E15" s="130">
        <v>0</v>
      </c>
      <c r="F15" s="130">
        <v>632300000</v>
      </c>
      <c r="G15" s="130">
        <v>0</v>
      </c>
    </row>
    <row r="16" spans="1:7" x14ac:dyDescent="0.25">
      <c r="B16" s="67" t="s">
        <v>562</v>
      </c>
      <c r="C16" s="476">
        <v>4515394758.1099997</v>
      </c>
      <c r="D16" s="365"/>
      <c r="E16" s="166">
        <v>0</v>
      </c>
      <c r="F16" s="166">
        <v>632300000</v>
      </c>
      <c r="G16" s="166">
        <v>0</v>
      </c>
    </row>
    <row r="17" spans="2:7" x14ac:dyDescent="0.25">
      <c r="B17" s="65" t="s">
        <v>563</v>
      </c>
      <c r="C17" s="477">
        <v>4498827619.0500002</v>
      </c>
      <c r="D17" s="365"/>
      <c r="E17" s="130">
        <v>0</v>
      </c>
      <c r="F17" s="130">
        <v>632300000</v>
      </c>
      <c r="G17" s="130">
        <v>0</v>
      </c>
    </row>
    <row r="18" spans="2:7" x14ac:dyDescent="0.25">
      <c r="B18" s="67" t="s">
        <v>564</v>
      </c>
      <c r="C18" s="476">
        <v>4485225153.6599998</v>
      </c>
      <c r="D18" s="365"/>
      <c r="E18" s="166">
        <v>0</v>
      </c>
      <c r="F18" s="166">
        <v>632300000</v>
      </c>
      <c r="G18" s="166">
        <v>0</v>
      </c>
    </row>
    <row r="19" spans="2:7" x14ac:dyDescent="0.25">
      <c r="B19" s="65" t="s">
        <v>565</v>
      </c>
      <c r="C19" s="364"/>
      <c r="D19" s="365"/>
      <c r="E19" s="130">
        <v>4473366094.1700001</v>
      </c>
      <c r="F19" s="29"/>
      <c r="G19" s="130">
        <v>632300000</v>
      </c>
    </row>
    <row r="20" spans="2:7" x14ac:dyDescent="0.25">
      <c r="B20" s="67" t="s">
        <v>566</v>
      </c>
      <c r="C20" s="475"/>
      <c r="D20" s="365"/>
      <c r="E20" s="166">
        <v>4461676679.1599998</v>
      </c>
      <c r="F20" s="167"/>
      <c r="G20" s="166">
        <v>632300000</v>
      </c>
    </row>
    <row r="21" spans="2:7" x14ac:dyDescent="0.25">
      <c r="B21" s="65" t="s">
        <v>567</v>
      </c>
      <c r="C21" s="364"/>
      <c r="D21" s="365"/>
      <c r="E21" s="130">
        <v>4449787775.2700005</v>
      </c>
      <c r="F21" s="29"/>
      <c r="G21" s="130">
        <v>632300000</v>
      </c>
    </row>
    <row r="22" spans="2:7" x14ac:dyDescent="0.25">
      <c r="B22" s="67" t="s">
        <v>568</v>
      </c>
      <c r="C22" s="475"/>
      <c r="D22" s="365"/>
      <c r="E22" s="166">
        <v>4208975823.5700002</v>
      </c>
      <c r="F22" s="167"/>
      <c r="G22" s="166">
        <v>632300000</v>
      </c>
    </row>
    <row r="23" spans="2:7" x14ac:dyDescent="0.25">
      <c r="B23" s="65" t="s">
        <v>569</v>
      </c>
      <c r="C23" s="364"/>
      <c r="D23" s="365"/>
      <c r="E23" s="130">
        <v>3974705439.5500002</v>
      </c>
      <c r="F23" s="29"/>
      <c r="G23" s="130">
        <v>632300000</v>
      </c>
    </row>
    <row r="24" spans="2:7" x14ac:dyDescent="0.25">
      <c r="B24" s="67" t="s">
        <v>570</v>
      </c>
      <c r="C24" s="475"/>
      <c r="D24" s="365"/>
      <c r="E24" s="166">
        <v>3807303232.3499999</v>
      </c>
      <c r="F24" s="167"/>
      <c r="G24" s="166">
        <v>573312571.25999999</v>
      </c>
    </row>
    <row r="25" spans="2:7" x14ac:dyDescent="0.25">
      <c r="B25" s="65" t="s">
        <v>571</v>
      </c>
      <c r="C25" s="364"/>
      <c r="D25" s="365"/>
      <c r="E25" s="130">
        <v>3662846697.8200002</v>
      </c>
      <c r="F25" s="29"/>
      <c r="G25" s="130">
        <v>527977902.38999999</v>
      </c>
    </row>
    <row r="26" spans="2:7" x14ac:dyDescent="0.25">
      <c r="B26" s="67" t="s">
        <v>572</v>
      </c>
      <c r="C26" s="475"/>
      <c r="D26" s="365"/>
      <c r="E26" s="166">
        <v>3515246085.96</v>
      </c>
      <c r="F26" s="167"/>
      <c r="G26" s="166">
        <v>506702138.50999999</v>
      </c>
    </row>
    <row r="27" spans="2:7" x14ac:dyDescent="0.25">
      <c r="B27" s="65" t="s">
        <v>573</v>
      </c>
      <c r="C27" s="364"/>
      <c r="D27" s="365"/>
      <c r="E27" s="130">
        <v>3368492232.3699999</v>
      </c>
      <c r="F27" s="29"/>
      <c r="G27" s="130">
        <v>485548429.91000003</v>
      </c>
    </row>
    <row r="28" spans="2:7" x14ac:dyDescent="0.25">
      <c r="B28" s="67" t="s">
        <v>574</v>
      </c>
      <c r="C28" s="475"/>
      <c r="D28" s="365"/>
      <c r="E28" s="166">
        <v>3246262240.5100002</v>
      </c>
      <c r="F28" s="167"/>
      <c r="G28" s="166">
        <v>467929692.30000001</v>
      </c>
    </row>
    <row r="29" spans="2:7" x14ac:dyDescent="0.25">
      <c r="B29" s="65" t="s">
        <v>575</v>
      </c>
      <c r="C29" s="364"/>
      <c r="D29" s="365"/>
      <c r="E29" s="130">
        <v>3124171720.8299999</v>
      </c>
      <c r="F29" s="29"/>
      <c r="G29" s="130">
        <v>450331058.87</v>
      </c>
    </row>
    <row r="30" spans="2:7" x14ac:dyDescent="0.25">
      <c r="B30" s="67" t="s">
        <v>576</v>
      </c>
      <c r="C30" s="475"/>
      <c r="D30" s="365"/>
      <c r="E30" s="166">
        <v>2988411511.46</v>
      </c>
      <c r="F30" s="167"/>
      <c r="G30" s="166">
        <v>430762019.67000002</v>
      </c>
    </row>
    <row r="31" spans="2:7" x14ac:dyDescent="0.25">
      <c r="B31" s="65" t="s">
        <v>577</v>
      </c>
      <c r="C31" s="364"/>
      <c r="D31" s="365"/>
      <c r="E31" s="130">
        <v>2850262936.2399998</v>
      </c>
      <c r="F31" s="29"/>
      <c r="G31" s="130">
        <v>410848711.5</v>
      </c>
    </row>
    <row r="32" spans="2:7" x14ac:dyDescent="0.25">
      <c r="B32" s="67" t="s">
        <v>578</v>
      </c>
      <c r="C32" s="475"/>
      <c r="D32" s="365"/>
      <c r="E32" s="166">
        <v>2718187317.75</v>
      </c>
      <c r="F32" s="167"/>
      <c r="G32" s="166">
        <v>391810784.55000001</v>
      </c>
    </row>
    <row r="33" spans="2:7" x14ac:dyDescent="0.25">
      <c r="B33" s="65" t="s">
        <v>579</v>
      </c>
      <c r="C33" s="364"/>
      <c r="D33" s="365"/>
      <c r="E33" s="130">
        <v>2573499644.6999998</v>
      </c>
      <c r="F33" s="29"/>
      <c r="G33" s="130">
        <v>370954903.75</v>
      </c>
    </row>
    <row r="34" spans="2:7" x14ac:dyDescent="0.25">
      <c r="B34" s="67" t="s">
        <v>580</v>
      </c>
      <c r="C34" s="475"/>
      <c r="D34" s="365"/>
      <c r="E34" s="166">
        <v>2450746029.23</v>
      </c>
      <c r="F34" s="167"/>
      <c r="G34" s="166">
        <v>353260688.92000002</v>
      </c>
    </row>
    <row r="35" spans="2:7" x14ac:dyDescent="0.25">
      <c r="B35" s="65" t="s">
        <v>581</v>
      </c>
      <c r="C35" s="364"/>
      <c r="D35" s="365"/>
      <c r="E35" s="130">
        <v>2335166306.23</v>
      </c>
      <c r="F35" s="29"/>
      <c r="G35" s="130">
        <v>336600548.67000002</v>
      </c>
    </row>
    <row r="36" spans="2:7" x14ac:dyDescent="0.25">
      <c r="B36" s="67" t="s">
        <v>582</v>
      </c>
      <c r="C36" s="475"/>
      <c r="D36" s="365"/>
      <c r="E36" s="166">
        <v>2229316320.5999999</v>
      </c>
      <c r="F36" s="167"/>
      <c r="G36" s="166">
        <v>321342893.08999997</v>
      </c>
    </row>
    <row r="37" spans="2:7" x14ac:dyDescent="0.25">
      <c r="B37" s="65" t="s">
        <v>583</v>
      </c>
      <c r="C37" s="364"/>
      <c r="D37" s="365"/>
      <c r="E37" s="130">
        <v>2129078781.21</v>
      </c>
      <c r="F37" s="29"/>
      <c r="G37" s="130">
        <v>306894238.75</v>
      </c>
    </row>
    <row r="38" spans="2:7" x14ac:dyDescent="0.25">
      <c r="B38" s="67" t="s">
        <v>584</v>
      </c>
      <c r="C38" s="475"/>
      <c r="D38" s="365"/>
      <c r="E38" s="166">
        <v>2023352236.6199999</v>
      </c>
      <c r="F38" s="167"/>
      <c r="G38" s="166">
        <v>291654376.44999999</v>
      </c>
    </row>
    <row r="39" spans="2:7" x14ac:dyDescent="0.25">
      <c r="B39" s="65" t="s">
        <v>585</v>
      </c>
      <c r="C39" s="364"/>
      <c r="D39" s="365"/>
      <c r="E39" s="130">
        <v>1902284550.5799999</v>
      </c>
      <c r="F39" s="29"/>
      <c r="G39" s="130">
        <v>274203178.45999998</v>
      </c>
    </row>
    <row r="40" spans="2:7" x14ac:dyDescent="0.25">
      <c r="B40" s="67" t="s">
        <v>586</v>
      </c>
      <c r="C40" s="475"/>
      <c r="D40" s="365"/>
      <c r="E40" s="166">
        <v>1797384658.3399999</v>
      </c>
      <c r="F40" s="167"/>
      <c r="G40" s="166">
        <v>259082473.28999999</v>
      </c>
    </row>
    <row r="41" spans="2:7" x14ac:dyDescent="0.25">
      <c r="B41" s="65" t="s">
        <v>587</v>
      </c>
      <c r="C41" s="364"/>
      <c r="D41" s="365"/>
      <c r="E41" s="130">
        <v>1689941870.1800001</v>
      </c>
      <c r="F41" s="29"/>
      <c r="G41" s="130">
        <v>243595224.53999999</v>
      </c>
    </row>
    <row r="42" spans="2:7" x14ac:dyDescent="0.25">
      <c r="B42" s="67" t="s">
        <v>588</v>
      </c>
      <c r="C42" s="475"/>
      <c r="D42" s="365"/>
      <c r="E42" s="166">
        <v>1582794234.5999999</v>
      </c>
      <c r="F42" s="167"/>
      <c r="G42" s="166">
        <v>228150520.27000001</v>
      </c>
    </row>
    <row r="43" spans="2:7" x14ac:dyDescent="0.25">
      <c r="B43" s="65" t="s">
        <v>589</v>
      </c>
      <c r="C43" s="364"/>
      <c r="D43" s="365"/>
      <c r="E43" s="130">
        <v>1486238647.52</v>
      </c>
      <c r="F43" s="29"/>
      <c r="G43" s="130">
        <v>214232597.84999999</v>
      </c>
    </row>
    <row r="44" spans="2:7" x14ac:dyDescent="0.25">
      <c r="B44" s="67" t="s">
        <v>590</v>
      </c>
      <c r="C44" s="475"/>
      <c r="D44" s="365"/>
      <c r="E44" s="166">
        <v>1392458793.1700001</v>
      </c>
      <c r="F44" s="167"/>
      <c r="G44" s="166">
        <v>200714781.03</v>
      </c>
    </row>
    <row r="45" spans="2:7" x14ac:dyDescent="0.25">
      <c r="B45" s="65" t="s">
        <v>591</v>
      </c>
      <c r="C45" s="364"/>
      <c r="D45" s="365"/>
      <c r="E45" s="130">
        <v>1291463362.6199999</v>
      </c>
      <c r="F45" s="29"/>
      <c r="G45" s="130">
        <v>186156881.09</v>
      </c>
    </row>
    <row r="46" spans="2:7" x14ac:dyDescent="0.25">
      <c r="B46" s="67" t="s">
        <v>592</v>
      </c>
      <c r="C46" s="475"/>
      <c r="D46" s="365"/>
      <c r="E46" s="166">
        <v>1206937550.3800001</v>
      </c>
      <c r="F46" s="167"/>
      <c r="G46" s="166">
        <v>173972980.27000001</v>
      </c>
    </row>
    <row r="47" spans="2:7" x14ac:dyDescent="0.25">
      <c r="B47" s="65" t="s">
        <v>593</v>
      </c>
      <c r="C47" s="364"/>
      <c r="D47" s="365"/>
      <c r="E47" s="130">
        <v>1126074293.55</v>
      </c>
      <c r="F47" s="29"/>
      <c r="G47" s="130">
        <v>162317015.28999999</v>
      </c>
    </row>
    <row r="48" spans="2:7" x14ac:dyDescent="0.25">
      <c r="B48" s="67" t="s">
        <v>594</v>
      </c>
      <c r="C48" s="475"/>
      <c r="D48" s="365"/>
      <c r="E48" s="166">
        <v>1053050250.9</v>
      </c>
      <c r="F48" s="167"/>
      <c r="G48" s="166">
        <v>151791027.13</v>
      </c>
    </row>
    <row r="49" spans="2:7" x14ac:dyDescent="0.25">
      <c r="B49" s="65" t="s">
        <v>595</v>
      </c>
      <c r="C49" s="364"/>
      <c r="D49" s="365"/>
      <c r="E49" s="130">
        <v>980532140.03999996</v>
      </c>
      <c r="F49" s="29"/>
      <c r="G49" s="130">
        <v>141337966.16999999</v>
      </c>
    </row>
    <row r="50" spans="2:7" x14ac:dyDescent="0.25">
      <c r="B50" s="67" t="s">
        <v>596</v>
      </c>
      <c r="C50" s="475"/>
      <c r="D50" s="365"/>
      <c r="E50" s="166">
        <v>904641928.00999999</v>
      </c>
      <c r="F50" s="167"/>
      <c r="G50" s="166">
        <v>130398836.48999999</v>
      </c>
    </row>
    <row r="51" spans="2:7" x14ac:dyDescent="0.25">
      <c r="B51" s="65" t="s">
        <v>597</v>
      </c>
      <c r="C51" s="364"/>
      <c r="D51" s="365"/>
      <c r="E51" s="130">
        <v>817061122.53999996</v>
      </c>
      <c r="F51" s="29"/>
      <c r="G51" s="130">
        <v>117774576.23999999</v>
      </c>
    </row>
    <row r="52" spans="2:7" x14ac:dyDescent="0.25">
      <c r="B52" s="67" t="s">
        <v>598</v>
      </c>
      <c r="C52" s="475"/>
      <c r="D52" s="365"/>
      <c r="E52" s="166">
        <v>737099077.00999999</v>
      </c>
      <c r="F52" s="167"/>
      <c r="G52" s="166">
        <v>106248515.59</v>
      </c>
    </row>
    <row r="53" spans="2:7" x14ac:dyDescent="0.25">
      <c r="B53" s="65" t="s">
        <v>599</v>
      </c>
      <c r="C53" s="364"/>
      <c r="D53" s="365"/>
      <c r="E53" s="130">
        <v>658919023.78999996</v>
      </c>
      <c r="F53" s="29"/>
      <c r="G53" s="130">
        <v>94979318.730000004</v>
      </c>
    </row>
    <row r="54" spans="2:7" x14ac:dyDescent="0.25">
      <c r="B54" s="67" t="s">
        <v>600</v>
      </c>
      <c r="C54" s="475"/>
      <c r="D54" s="365"/>
      <c r="E54" s="166">
        <v>588103076.96000004</v>
      </c>
      <c r="F54" s="167"/>
      <c r="G54" s="166">
        <v>84771614.680000007</v>
      </c>
    </row>
    <row r="55" spans="2:7" x14ac:dyDescent="0.25">
      <c r="B55" s="65" t="s">
        <v>601</v>
      </c>
      <c r="C55" s="364"/>
      <c r="D55" s="365"/>
      <c r="E55" s="130">
        <v>524074104.23000002</v>
      </c>
      <c r="F55" s="29"/>
      <c r="G55" s="130">
        <v>75542213.200000003</v>
      </c>
    </row>
    <row r="56" spans="2:7" x14ac:dyDescent="0.25">
      <c r="B56" s="67" t="s">
        <v>602</v>
      </c>
      <c r="C56" s="475"/>
      <c r="D56" s="365"/>
      <c r="E56" s="166">
        <v>467733354.44999999</v>
      </c>
      <c r="F56" s="167"/>
      <c r="G56" s="166">
        <v>67421024.069999993</v>
      </c>
    </row>
    <row r="57" spans="2:7" x14ac:dyDescent="0.25">
      <c r="B57" s="65" t="s">
        <v>603</v>
      </c>
      <c r="C57" s="364"/>
      <c r="D57" s="365"/>
      <c r="E57" s="130">
        <v>409863915.86000001</v>
      </c>
      <c r="F57" s="29"/>
      <c r="G57" s="130">
        <v>59079483.359999999</v>
      </c>
    </row>
    <row r="58" spans="2:7" x14ac:dyDescent="0.25">
      <c r="B58" s="67" t="s">
        <v>604</v>
      </c>
      <c r="C58" s="475"/>
      <c r="D58" s="365"/>
      <c r="E58" s="166">
        <v>0</v>
      </c>
      <c r="F58" s="167"/>
      <c r="G58" s="166">
        <v>0</v>
      </c>
    </row>
    <row r="59" spans="2:7" ht="0" hidden="1" customHeight="1" x14ac:dyDescent="0.25"/>
  </sheetData>
  <sheetProtection sheet="1" objects="1" scenarios="1"/>
  <mergeCells count="60">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s>
  <pageMargins left="0.25" right="0.25" top="0.25" bottom="0.25" header="0.25" footer="0.25"/>
  <pageSetup scale="88" orientation="portrait" cellComments="atEn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workbookViewId="0">
      <selection sqref="A1:D3"/>
    </sheetView>
  </sheetViews>
  <sheetFormatPr baseColWidth="10" defaultColWidth="9.140625"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25"/>
      <c r="B1" s="325"/>
      <c r="C1" s="325"/>
      <c r="D1" s="325"/>
      <c r="E1" s="330" t="s">
        <v>0</v>
      </c>
      <c r="F1" s="325"/>
      <c r="G1" s="325"/>
      <c r="H1" s="325"/>
      <c r="I1" s="325"/>
      <c r="J1" s="325"/>
    </row>
    <row r="2" spans="1:10" ht="18" customHeight="1" x14ac:dyDescent="0.25">
      <c r="A2" s="325"/>
      <c r="B2" s="325"/>
      <c r="C2" s="325"/>
      <c r="D2" s="325"/>
      <c r="E2" s="330" t="s">
        <v>1</v>
      </c>
      <c r="F2" s="325"/>
      <c r="G2" s="325"/>
      <c r="H2" s="325"/>
      <c r="I2" s="325"/>
      <c r="J2" s="325"/>
    </row>
    <row r="3" spans="1:10" ht="18" customHeight="1" x14ac:dyDescent="0.25">
      <c r="A3" s="325"/>
      <c r="B3" s="325"/>
      <c r="C3" s="325"/>
      <c r="D3" s="325"/>
      <c r="E3" s="330" t="s">
        <v>2</v>
      </c>
      <c r="F3" s="325"/>
      <c r="G3" s="325"/>
      <c r="H3" s="325"/>
      <c r="I3" s="325"/>
      <c r="J3" s="325"/>
    </row>
    <row r="4" spans="1:10" x14ac:dyDescent="0.25">
      <c r="A4" s="26" t="s">
        <v>2</v>
      </c>
      <c r="B4" s="374" t="s">
        <v>2</v>
      </c>
      <c r="C4" s="325"/>
      <c r="D4" s="374" t="s">
        <v>2</v>
      </c>
      <c r="E4" s="325"/>
      <c r="F4" s="26" t="s">
        <v>2</v>
      </c>
      <c r="G4" s="26" t="s">
        <v>2</v>
      </c>
      <c r="H4" s="374" t="s">
        <v>2</v>
      </c>
      <c r="I4" s="325"/>
    </row>
    <row r="5" spans="1:10" ht="15.75" x14ac:dyDescent="0.25">
      <c r="A5" s="3" t="s">
        <v>2</v>
      </c>
      <c r="B5" s="331" t="s">
        <v>46</v>
      </c>
      <c r="C5" s="325"/>
      <c r="D5" s="325"/>
      <c r="E5" s="325"/>
      <c r="F5" s="325"/>
      <c r="G5" s="325"/>
      <c r="H5" s="325"/>
      <c r="I5" s="325"/>
    </row>
    <row r="6" spans="1:10" x14ac:dyDescent="0.25">
      <c r="A6" s="26" t="s">
        <v>2</v>
      </c>
      <c r="B6" s="374" t="s">
        <v>2</v>
      </c>
      <c r="C6" s="325"/>
      <c r="D6" s="374" t="s">
        <v>2</v>
      </c>
      <c r="E6" s="325"/>
      <c r="F6" s="26" t="s">
        <v>2</v>
      </c>
      <c r="G6" s="26" t="s">
        <v>2</v>
      </c>
      <c r="H6" s="374" t="s">
        <v>2</v>
      </c>
      <c r="I6" s="325"/>
    </row>
    <row r="7" spans="1:10" ht="408.95" customHeight="1" x14ac:dyDescent="0.25">
      <c r="C7" s="479"/>
      <c r="D7" s="480"/>
      <c r="E7" s="480"/>
      <c r="F7" s="480"/>
      <c r="G7" s="480"/>
      <c r="H7" s="480"/>
      <c r="I7" s="481"/>
    </row>
    <row r="8" spans="1:10" ht="37.5" customHeight="1" x14ac:dyDescent="0.25">
      <c r="C8" s="482"/>
      <c r="D8" s="483"/>
      <c r="E8" s="483"/>
      <c r="F8" s="483"/>
      <c r="G8" s="483"/>
      <c r="H8" s="483"/>
      <c r="I8" s="484"/>
    </row>
    <row r="9" spans="1:10" ht="31.5" customHeight="1" x14ac:dyDescent="0.25"/>
    <row r="10" spans="1:10" ht="408.95" customHeight="1" x14ac:dyDescent="0.25">
      <c r="B10" s="479"/>
      <c r="C10" s="480"/>
      <c r="D10" s="480"/>
      <c r="E10" s="480"/>
      <c r="F10" s="480"/>
      <c r="G10" s="480"/>
      <c r="H10" s="481"/>
    </row>
    <row r="11" spans="1:10" ht="37.5" customHeight="1" x14ac:dyDescent="0.25">
      <c r="B11" s="482"/>
      <c r="C11" s="483"/>
      <c r="D11" s="483"/>
      <c r="E11" s="483"/>
      <c r="F11" s="483"/>
      <c r="G11" s="483"/>
      <c r="H11" s="484"/>
    </row>
  </sheetData>
  <sheetProtection sheet="1" objects="1" scenarios="1"/>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scale="63" orientation="portrait" cellComments="atEnd"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8"/>
  <sheetViews>
    <sheetView showGridLines="0" topLeftCell="A43" workbookViewId="0">
      <selection sqref="A1:C3"/>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25"/>
      <c r="B1" s="325"/>
      <c r="C1" s="325"/>
      <c r="D1" s="330" t="s">
        <v>0</v>
      </c>
      <c r="E1" s="325"/>
      <c r="F1" s="325"/>
      <c r="G1" s="325"/>
    </row>
    <row r="2" spans="1:7" ht="18" customHeight="1" x14ac:dyDescent="0.25">
      <c r="A2" s="325"/>
      <c r="B2" s="325"/>
      <c r="C2" s="325"/>
      <c r="D2" s="330" t="s">
        <v>1</v>
      </c>
      <c r="E2" s="325"/>
      <c r="F2" s="325"/>
      <c r="G2" s="325"/>
    </row>
    <row r="3" spans="1:7" ht="18" customHeight="1" x14ac:dyDescent="0.25">
      <c r="A3" s="325"/>
      <c r="B3" s="325"/>
      <c r="C3" s="325"/>
      <c r="D3" s="330" t="s">
        <v>2</v>
      </c>
      <c r="E3" s="325"/>
      <c r="F3" s="325"/>
      <c r="G3" s="325"/>
    </row>
    <row r="4" spans="1:7" x14ac:dyDescent="0.25">
      <c r="A4" s="26" t="s">
        <v>2</v>
      </c>
      <c r="B4" s="26" t="s">
        <v>2</v>
      </c>
      <c r="C4" s="374" t="s">
        <v>2</v>
      </c>
      <c r="D4" s="325"/>
      <c r="E4" s="26" t="s">
        <v>2</v>
      </c>
      <c r="F4" s="26" t="s">
        <v>2</v>
      </c>
      <c r="G4" s="26" t="s">
        <v>2</v>
      </c>
    </row>
    <row r="5" spans="1:7" ht="15.75" x14ac:dyDescent="0.25">
      <c r="A5" s="331" t="s">
        <v>48</v>
      </c>
      <c r="B5" s="325"/>
      <c r="C5" s="325"/>
      <c r="D5" s="325"/>
      <c r="E5" s="325"/>
      <c r="F5" s="3" t="s">
        <v>2</v>
      </c>
      <c r="G5" s="3" t="s">
        <v>2</v>
      </c>
    </row>
    <row r="6" spans="1:7" x14ac:dyDescent="0.25">
      <c r="A6" s="26" t="s">
        <v>2</v>
      </c>
      <c r="B6" s="26" t="s">
        <v>2</v>
      </c>
      <c r="C6" s="374" t="s">
        <v>2</v>
      </c>
      <c r="D6" s="325"/>
      <c r="E6" s="26" t="s">
        <v>2</v>
      </c>
      <c r="F6" s="26" t="s">
        <v>2</v>
      </c>
      <c r="G6" s="26" t="s">
        <v>2</v>
      </c>
    </row>
    <row r="7" spans="1:7" ht="38.25" x14ac:dyDescent="0.25">
      <c r="A7" s="26" t="s">
        <v>2</v>
      </c>
      <c r="B7" s="168" t="s">
        <v>605</v>
      </c>
      <c r="C7" s="488" t="s">
        <v>606</v>
      </c>
      <c r="D7" s="365"/>
      <c r="E7" s="169" t="s">
        <v>607</v>
      </c>
      <c r="F7" s="169" t="s">
        <v>608</v>
      </c>
      <c r="G7" s="169" t="s">
        <v>609</v>
      </c>
    </row>
    <row r="8" spans="1:7" x14ac:dyDescent="0.25">
      <c r="A8" s="26" t="s">
        <v>2</v>
      </c>
      <c r="B8" s="170" t="s">
        <v>610</v>
      </c>
      <c r="C8" s="486">
        <v>119971856.78</v>
      </c>
      <c r="D8" s="365"/>
      <c r="E8" s="171">
        <v>47470654.039999999</v>
      </c>
      <c r="F8" s="171">
        <v>167442510.81999999</v>
      </c>
      <c r="G8" s="171">
        <v>120012119.16</v>
      </c>
    </row>
    <row r="9" spans="1:7" x14ac:dyDescent="0.25">
      <c r="A9" s="26" t="s">
        <v>2</v>
      </c>
      <c r="B9" s="162" t="s">
        <v>611</v>
      </c>
      <c r="C9" s="485">
        <v>117309236.16</v>
      </c>
      <c r="D9" s="365"/>
      <c r="E9" s="172">
        <v>43630831.840000004</v>
      </c>
      <c r="F9" s="172">
        <v>160940068</v>
      </c>
      <c r="G9" s="172">
        <v>117309236.16</v>
      </c>
    </row>
    <row r="10" spans="1:7" x14ac:dyDescent="0.25">
      <c r="A10" s="26" t="s">
        <v>2</v>
      </c>
      <c r="B10" s="170" t="s">
        <v>612</v>
      </c>
      <c r="C10" s="486">
        <v>125686861.76000001</v>
      </c>
      <c r="D10" s="365"/>
      <c r="E10" s="171">
        <v>42791832.259999998</v>
      </c>
      <c r="F10" s="171">
        <v>168478694.02000001</v>
      </c>
      <c r="G10" s="171">
        <v>125686861.76000001</v>
      </c>
    </row>
    <row r="11" spans="1:7" x14ac:dyDescent="0.25">
      <c r="A11" s="26" t="s">
        <v>2</v>
      </c>
      <c r="B11" s="162" t="s">
        <v>613</v>
      </c>
      <c r="C11" s="485">
        <v>121140015.33</v>
      </c>
      <c r="D11" s="365"/>
      <c r="E11" s="172">
        <v>41927410.57</v>
      </c>
      <c r="F11" s="172">
        <v>163067425.90000001</v>
      </c>
      <c r="G11" s="172">
        <v>121140015.33</v>
      </c>
    </row>
    <row r="12" spans="1:7" x14ac:dyDescent="0.25">
      <c r="A12" s="26" t="s">
        <v>2</v>
      </c>
      <c r="B12" s="170" t="s">
        <v>614</v>
      </c>
      <c r="C12" s="486">
        <v>120561927.76000001</v>
      </c>
      <c r="D12" s="365"/>
      <c r="E12" s="171">
        <v>41094102.25</v>
      </c>
      <c r="F12" s="171">
        <v>161656030.00999999</v>
      </c>
      <c r="G12" s="171">
        <v>120561927.76000001</v>
      </c>
    </row>
    <row r="13" spans="1:7" x14ac:dyDescent="0.25">
      <c r="A13" s="26" t="s">
        <v>2</v>
      </c>
      <c r="B13" s="162" t="s">
        <v>615</v>
      </c>
      <c r="C13" s="485">
        <v>120996301.78</v>
      </c>
      <c r="D13" s="365"/>
      <c r="E13" s="172">
        <v>40265756.219999999</v>
      </c>
      <c r="F13" s="172">
        <v>161262058</v>
      </c>
      <c r="G13" s="172">
        <v>120996301.78</v>
      </c>
    </row>
    <row r="14" spans="1:7" x14ac:dyDescent="0.25">
      <c r="A14" s="26" t="s">
        <v>2</v>
      </c>
      <c r="B14" s="170" t="s">
        <v>616</v>
      </c>
      <c r="C14" s="486">
        <v>119844401.67</v>
      </c>
      <c r="D14" s="365"/>
      <c r="E14" s="171">
        <v>39433467.460000001</v>
      </c>
      <c r="F14" s="171">
        <v>159277869.13</v>
      </c>
      <c r="G14" s="171">
        <v>119844401.67</v>
      </c>
    </row>
    <row r="15" spans="1:7" x14ac:dyDescent="0.25">
      <c r="A15" s="26" t="s">
        <v>2</v>
      </c>
      <c r="B15" s="162" t="s">
        <v>617</v>
      </c>
      <c r="C15" s="485">
        <v>132457815.70999999</v>
      </c>
      <c r="D15" s="365"/>
      <c r="E15" s="172">
        <v>38609604.969999999</v>
      </c>
      <c r="F15" s="172">
        <v>171067420.68000001</v>
      </c>
      <c r="G15" s="172">
        <v>132457815.70999999</v>
      </c>
    </row>
    <row r="16" spans="1:7" x14ac:dyDescent="0.25">
      <c r="A16" s="26" t="s">
        <v>2</v>
      </c>
      <c r="B16" s="170" t="s">
        <v>618</v>
      </c>
      <c r="C16" s="486">
        <v>138500384.84</v>
      </c>
      <c r="D16" s="365"/>
      <c r="E16" s="171">
        <v>37699962.399999999</v>
      </c>
      <c r="F16" s="171">
        <v>176200347.24000001</v>
      </c>
      <c r="G16" s="171">
        <v>138500384.84</v>
      </c>
    </row>
    <row r="17" spans="1:7" x14ac:dyDescent="0.25">
      <c r="A17" s="26" t="s">
        <v>2</v>
      </c>
      <c r="B17" s="162" t="s">
        <v>619</v>
      </c>
      <c r="C17" s="485">
        <v>101776624.20999999</v>
      </c>
      <c r="D17" s="365"/>
      <c r="E17" s="172">
        <v>36747143.810000002</v>
      </c>
      <c r="F17" s="172">
        <v>138523768.02000001</v>
      </c>
      <c r="G17" s="172">
        <v>101776624.20999999</v>
      </c>
    </row>
    <row r="18" spans="1:7" x14ac:dyDescent="0.25">
      <c r="A18" s="26" t="s">
        <v>2</v>
      </c>
      <c r="B18" s="170" t="s">
        <v>620</v>
      </c>
      <c r="C18" s="486">
        <v>107806523.70999999</v>
      </c>
      <c r="D18" s="365"/>
      <c r="E18" s="171">
        <v>36046265.210000001</v>
      </c>
      <c r="F18" s="171">
        <v>143852788.91999999</v>
      </c>
      <c r="G18" s="171">
        <v>107806523.70999999</v>
      </c>
    </row>
    <row r="19" spans="1:7" x14ac:dyDescent="0.25">
      <c r="A19" s="26" t="s">
        <v>2</v>
      </c>
      <c r="B19" s="162" t="s">
        <v>621</v>
      </c>
      <c r="C19" s="485">
        <v>139992954.66999999</v>
      </c>
      <c r="D19" s="365"/>
      <c r="E19" s="172">
        <v>35306147.18</v>
      </c>
      <c r="F19" s="172">
        <v>175299101.84999999</v>
      </c>
      <c r="G19" s="172">
        <v>139992954.66999999</v>
      </c>
    </row>
    <row r="20" spans="1:7" x14ac:dyDescent="0.25">
      <c r="A20" s="26" t="s">
        <v>2</v>
      </c>
      <c r="B20" s="170" t="s">
        <v>622</v>
      </c>
      <c r="C20" s="486">
        <v>152208267.22</v>
      </c>
      <c r="D20" s="365"/>
      <c r="E20" s="171">
        <v>34343418.420000002</v>
      </c>
      <c r="F20" s="171">
        <v>186551685.63999999</v>
      </c>
      <c r="G20" s="171">
        <v>152208267.22</v>
      </c>
    </row>
    <row r="21" spans="1:7" x14ac:dyDescent="0.25">
      <c r="A21" s="26" t="s">
        <v>2</v>
      </c>
      <c r="B21" s="162" t="s">
        <v>623</v>
      </c>
      <c r="C21" s="485">
        <v>148392728</v>
      </c>
      <c r="D21" s="365"/>
      <c r="E21" s="172">
        <v>33296936.550000001</v>
      </c>
      <c r="F21" s="172">
        <v>181689664.55000001</v>
      </c>
      <c r="G21" s="172">
        <v>148392728</v>
      </c>
    </row>
    <row r="22" spans="1:7" x14ac:dyDescent="0.25">
      <c r="A22" s="26" t="s">
        <v>2</v>
      </c>
      <c r="B22" s="170" t="s">
        <v>624</v>
      </c>
      <c r="C22" s="486">
        <v>181321748.66999999</v>
      </c>
      <c r="D22" s="365"/>
      <c r="E22" s="171">
        <v>32277143.359999999</v>
      </c>
      <c r="F22" s="171">
        <v>213598892.03</v>
      </c>
      <c r="G22" s="171">
        <v>181321748.66999999</v>
      </c>
    </row>
    <row r="23" spans="1:7" x14ac:dyDescent="0.25">
      <c r="A23" s="26" t="s">
        <v>2</v>
      </c>
      <c r="B23" s="162" t="s">
        <v>625</v>
      </c>
      <c r="C23" s="485">
        <v>145887674.16999999</v>
      </c>
      <c r="D23" s="365"/>
      <c r="E23" s="172">
        <v>31030643.210000001</v>
      </c>
      <c r="F23" s="172">
        <v>176918317.38</v>
      </c>
      <c r="G23" s="172">
        <v>145887674.16999999</v>
      </c>
    </row>
    <row r="24" spans="1:7" x14ac:dyDescent="0.25">
      <c r="A24" s="26" t="s">
        <v>2</v>
      </c>
      <c r="B24" s="170" t="s">
        <v>626</v>
      </c>
      <c r="C24" s="486">
        <v>138692000.19999999</v>
      </c>
      <c r="D24" s="365"/>
      <c r="E24" s="171">
        <v>30027691.09</v>
      </c>
      <c r="F24" s="171">
        <v>168719691.28999999</v>
      </c>
      <c r="G24" s="171">
        <v>138692000.19999999</v>
      </c>
    </row>
    <row r="25" spans="1:7" x14ac:dyDescent="0.25">
      <c r="A25" s="26" t="s">
        <v>2</v>
      </c>
      <c r="B25" s="162" t="s">
        <v>627</v>
      </c>
      <c r="C25" s="485">
        <v>125512619.94</v>
      </c>
      <c r="D25" s="365"/>
      <c r="E25" s="172">
        <v>29074558.039999999</v>
      </c>
      <c r="F25" s="172">
        <v>154587177.97999999</v>
      </c>
      <c r="G25" s="172">
        <v>125512619.94</v>
      </c>
    </row>
    <row r="26" spans="1:7" x14ac:dyDescent="0.25">
      <c r="A26" s="26" t="s">
        <v>2</v>
      </c>
      <c r="B26" s="170" t="s">
        <v>628</v>
      </c>
      <c r="C26" s="486">
        <v>120222631.45999999</v>
      </c>
      <c r="D26" s="365"/>
      <c r="E26" s="171">
        <v>28210256.75</v>
      </c>
      <c r="F26" s="171">
        <v>148432888.21000001</v>
      </c>
      <c r="G26" s="171">
        <v>120222631.45999999</v>
      </c>
    </row>
    <row r="27" spans="1:7" x14ac:dyDescent="0.25">
      <c r="A27" s="26" t="s">
        <v>2</v>
      </c>
      <c r="B27" s="162" t="s">
        <v>629</v>
      </c>
      <c r="C27" s="485">
        <v>138700460.93000001</v>
      </c>
      <c r="D27" s="365"/>
      <c r="E27" s="172">
        <v>27384202.210000001</v>
      </c>
      <c r="F27" s="172">
        <v>166084663.13999999</v>
      </c>
      <c r="G27" s="172">
        <v>138700460.93000001</v>
      </c>
    </row>
    <row r="28" spans="1:7" x14ac:dyDescent="0.25">
      <c r="A28" s="26" t="s">
        <v>2</v>
      </c>
      <c r="B28" s="170" t="s">
        <v>630</v>
      </c>
      <c r="C28" s="486">
        <v>179972492.18000001</v>
      </c>
      <c r="D28" s="365"/>
      <c r="E28" s="171">
        <v>26431097.399999999</v>
      </c>
      <c r="F28" s="171">
        <v>206403589.58000001</v>
      </c>
      <c r="G28" s="171">
        <v>179972492.18000001</v>
      </c>
    </row>
    <row r="29" spans="1:7" x14ac:dyDescent="0.25">
      <c r="A29" s="26" t="s">
        <v>2</v>
      </c>
      <c r="B29" s="162" t="s">
        <v>631</v>
      </c>
      <c r="C29" s="485">
        <v>151964449.15000001</v>
      </c>
      <c r="D29" s="365"/>
      <c r="E29" s="172">
        <v>25193180.449999999</v>
      </c>
      <c r="F29" s="172">
        <v>177157629.59999999</v>
      </c>
      <c r="G29" s="172">
        <v>151964449.15000001</v>
      </c>
    </row>
    <row r="30" spans="1:7" x14ac:dyDescent="0.25">
      <c r="A30" s="26" t="s">
        <v>2</v>
      </c>
      <c r="B30" s="170" t="s">
        <v>632</v>
      </c>
      <c r="C30" s="486">
        <v>165355882.22999999</v>
      </c>
      <c r="D30" s="365"/>
      <c r="E30" s="171">
        <v>24149330.07</v>
      </c>
      <c r="F30" s="171">
        <v>189505212.30000001</v>
      </c>
      <c r="G30" s="171">
        <v>165355882.22999999</v>
      </c>
    </row>
    <row r="31" spans="1:7" x14ac:dyDescent="0.25">
      <c r="A31" s="26" t="s">
        <v>2</v>
      </c>
      <c r="B31" s="162" t="s">
        <v>633</v>
      </c>
      <c r="C31" s="485">
        <v>172627565.72999999</v>
      </c>
      <c r="D31" s="365"/>
      <c r="E31" s="172">
        <v>23012874.93</v>
      </c>
      <c r="F31" s="172">
        <v>195640440.66</v>
      </c>
      <c r="G31" s="172">
        <v>172627565.72999999</v>
      </c>
    </row>
    <row r="32" spans="1:7" x14ac:dyDescent="0.25">
      <c r="A32" s="26" t="s">
        <v>2</v>
      </c>
      <c r="B32" s="170" t="s">
        <v>634</v>
      </c>
      <c r="C32" s="486">
        <v>155409889.41999999</v>
      </c>
      <c r="D32" s="365"/>
      <c r="E32" s="171">
        <v>21824234.57</v>
      </c>
      <c r="F32" s="171">
        <v>177234123.99000001</v>
      </c>
      <c r="G32" s="171">
        <v>155409889.41999999</v>
      </c>
    </row>
    <row r="33" spans="1:7" x14ac:dyDescent="0.25">
      <c r="A33" s="26" t="s">
        <v>2</v>
      </c>
      <c r="B33" s="162" t="s">
        <v>635</v>
      </c>
      <c r="C33" s="485">
        <v>156093202.03999999</v>
      </c>
      <c r="D33" s="365"/>
      <c r="E33" s="172">
        <v>20756301.780000001</v>
      </c>
      <c r="F33" s="172">
        <v>176849503.81999999</v>
      </c>
      <c r="G33" s="172">
        <v>156093202.03999999</v>
      </c>
    </row>
    <row r="34" spans="1:7" x14ac:dyDescent="0.25">
      <c r="A34" s="26" t="s">
        <v>2</v>
      </c>
      <c r="B34" s="170" t="s">
        <v>636</v>
      </c>
      <c r="C34" s="486">
        <v>181487717.88999999</v>
      </c>
      <c r="D34" s="365"/>
      <c r="E34" s="171">
        <v>19684220.98</v>
      </c>
      <c r="F34" s="171">
        <v>201171938.87</v>
      </c>
      <c r="G34" s="171">
        <v>181487717.88999999</v>
      </c>
    </row>
    <row r="35" spans="1:7" x14ac:dyDescent="0.25">
      <c r="A35" s="26" t="s">
        <v>2</v>
      </c>
      <c r="B35" s="162" t="s">
        <v>637</v>
      </c>
      <c r="C35" s="485">
        <v>148050534.56</v>
      </c>
      <c r="D35" s="365"/>
      <c r="E35" s="172">
        <v>18436151.129999999</v>
      </c>
      <c r="F35" s="172">
        <v>166486685.69</v>
      </c>
      <c r="G35" s="172">
        <v>148050534.56</v>
      </c>
    </row>
    <row r="36" spans="1:7" x14ac:dyDescent="0.25">
      <c r="A36" s="26" t="s">
        <v>2</v>
      </c>
      <c r="B36" s="170" t="s">
        <v>638</v>
      </c>
      <c r="C36" s="486">
        <v>145589347.78999999</v>
      </c>
      <c r="D36" s="365"/>
      <c r="E36" s="171">
        <v>17417696.120000001</v>
      </c>
      <c r="F36" s="171">
        <v>163007043.91</v>
      </c>
      <c r="G36" s="171">
        <v>145589347.78999999</v>
      </c>
    </row>
    <row r="37" spans="1:7" x14ac:dyDescent="0.25">
      <c r="A37" s="26" t="s">
        <v>2</v>
      </c>
      <c r="B37" s="162" t="s">
        <v>639</v>
      </c>
      <c r="C37" s="485">
        <v>131801622.09999999</v>
      </c>
      <c r="D37" s="365"/>
      <c r="E37" s="172">
        <v>16417316.01</v>
      </c>
      <c r="F37" s="172">
        <v>148218938.11000001</v>
      </c>
      <c r="G37" s="172">
        <v>131801622.09999999</v>
      </c>
    </row>
    <row r="38" spans="1:7" x14ac:dyDescent="0.25">
      <c r="A38" s="26" t="s">
        <v>2</v>
      </c>
      <c r="B38" s="170" t="s">
        <v>640</v>
      </c>
      <c r="C38" s="486">
        <v>136725300.59999999</v>
      </c>
      <c r="D38" s="365"/>
      <c r="E38" s="171">
        <v>15510872.4</v>
      </c>
      <c r="F38" s="171">
        <v>152236173</v>
      </c>
      <c r="G38" s="171">
        <v>136725300.59999999</v>
      </c>
    </row>
    <row r="39" spans="1:7" x14ac:dyDescent="0.25">
      <c r="A39" s="26" t="s">
        <v>2</v>
      </c>
      <c r="B39" s="162" t="s">
        <v>641</v>
      </c>
      <c r="C39" s="485">
        <v>152366810.41</v>
      </c>
      <c r="D39" s="365"/>
      <c r="E39" s="172">
        <v>14570788.25</v>
      </c>
      <c r="F39" s="172">
        <v>166937598.66</v>
      </c>
      <c r="G39" s="172">
        <v>152366810.41</v>
      </c>
    </row>
    <row r="40" spans="1:7" x14ac:dyDescent="0.25">
      <c r="A40" s="26" t="s">
        <v>2</v>
      </c>
      <c r="B40" s="170" t="s">
        <v>642</v>
      </c>
      <c r="C40" s="486">
        <v>191913164.13999999</v>
      </c>
      <c r="D40" s="365"/>
      <c r="E40" s="171">
        <v>13523882.859999999</v>
      </c>
      <c r="F40" s="171">
        <v>205437047</v>
      </c>
      <c r="G40" s="171">
        <v>191913164.13999999</v>
      </c>
    </row>
    <row r="41" spans="1:7" x14ac:dyDescent="0.25">
      <c r="A41" s="26" t="s">
        <v>2</v>
      </c>
      <c r="B41" s="162" t="s">
        <v>643</v>
      </c>
      <c r="C41" s="485">
        <v>178711134.91</v>
      </c>
      <c r="D41" s="365"/>
      <c r="E41" s="172">
        <v>12203946.09</v>
      </c>
      <c r="F41" s="172">
        <v>190915081</v>
      </c>
      <c r="G41" s="172">
        <v>178711134.91</v>
      </c>
    </row>
    <row r="42" spans="1:7" x14ac:dyDescent="0.25">
      <c r="A42" s="26" t="s">
        <v>2</v>
      </c>
      <c r="B42" s="170" t="s">
        <v>644</v>
      </c>
      <c r="C42" s="486">
        <v>181427790.31999999</v>
      </c>
      <c r="D42" s="365"/>
      <c r="E42" s="171">
        <v>10976407.560000001</v>
      </c>
      <c r="F42" s="171">
        <v>192404197.88</v>
      </c>
      <c r="G42" s="171">
        <v>181427790.31999999</v>
      </c>
    </row>
    <row r="43" spans="1:7" x14ac:dyDescent="0.25">
      <c r="A43" s="26" t="s">
        <v>2</v>
      </c>
      <c r="B43" s="162" t="s">
        <v>645</v>
      </c>
      <c r="C43" s="485">
        <v>167631727.31</v>
      </c>
      <c r="D43" s="365"/>
      <c r="E43" s="172">
        <v>9726831.9499999993</v>
      </c>
      <c r="F43" s="172">
        <v>177358559.25999999</v>
      </c>
      <c r="G43" s="172">
        <v>167631727.31</v>
      </c>
    </row>
    <row r="44" spans="1:7" x14ac:dyDescent="0.25">
      <c r="A44" s="26" t="s">
        <v>2</v>
      </c>
      <c r="B44" s="170" t="s">
        <v>646</v>
      </c>
      <c r="C44" s="486">
        <v>154572017.84</v>
      </c>
      <c r="D44" s="365"/>
      <c r="E44" s="171">
        <v>8576859.3900000006</v>
      </c>
      <c r="F44" s="171">
        <v>163148877.22999999</v>
      </c>
      <c r="G44" s="171">
        <v>154572017.84</v>
      </c>
    </row>
    <row r="45" spans="1:7" x14ac:dyDescent="0.25">
      <c r="A45" s="26" t="s">
        <v>2</v>
      </c>
      <c r="B45" s="162" t="s">
        <v>647</v>
      </c>
      <c r="C45" s="485">
        <v>137803594.53999999</v>
      </c>
      <c r="D45" s="365"/>
      <c r="E45" s="172">
        <v>7512501.1399999997</v>
      </c>
      <c r="F45" s="172">
        <v>145316095.68000001</v>
      </c>
      <c r="G45" s="172">
        <v>137803594.53999999</v>
      </c>
    </row>
    <row r="46" spans="1:7" x14ac:dyDescent="0.25">
      <c r="A46" s="26" t="s">
        <v>2</v>
      </c>
      <c r="B46" s="170" t="s">
        <v>648</v>
      </c>
      <c r="C46" s="486">
        <v>148729310.84</v>
      </c>
      <c r="D46" s="365"/>
      <c r="E46" s="171">
        <v>6567094.8700000001</v>
      </c>
      <c r="F46" s="171">
        <v>155296405.71000001</v>
      </c>
      <c r="G46" s="171">
        <v>148729310.84</v>
      </c>
    </row>
    <row r="47" spans="1:7" x14ac:dyDescent="0.25">
      <c r="A47" s="26" t="s">
        <v>2</v>
      </c>
      <c r="B47" s="162" t="s">
        <v>649</v>
      </c>
      <c r="C47" s="485">
        <v>92269948.180000007</v>
      </c>
      <c r="D47" s="365"/>
      <c r="E47" s="172">
        <v>5543113.4500000002</v>
      </c>
      <c r="F47" s="172">
        <v>97813061.629999995</v>
      </c>
      <c r="G47" s="172">
        <v>92269948.180000007</v>
      </c>
    </row>
    <row r="48" spans="1:7" x14ac:dyDescent="0.25">
      <c r="A48" s="26" t="s">
        <v>2</v>
      </c>
      <c r="B48" s="170" t="s">
        <v>650</v>
      </c>
      <c r="C48" s="486">
        <v>81848600.219999999</v>
      </c>
      <c r="D48" s="365"/>
      <c r="E48" s="171">
        <v>4909156.25</v>
      </c>
      <c r="F48" s="171">
        <v>86757756.469999999</v>
      </c>
      <c r="G48" s="171">
        <v>81848600.219999999</v>
      </c>
    </row>
    <row r="49" spans="1:7" x14ac:dyDescent="0.25">
      <c r="A49" s="26" t="s">
        <v>2</v>
      </c>
      <c r="B49" s="162" t="s">
        <v>651</v>
      </c>
      <c r="C49" s="485">
        <v>67097847.539999999</v>
      </c>
      <c r="D49" s="365"/>
      <c r="E49" s="172">
        <v>4345674.92</v>
      </c>
      <c r="F49" s="172">
        <v>71443522.459999993</v>
      </c>
      <c r="G49" s="172">
        <v>67097847.539999999</v>
      </c>
    </row>
    <row r="50" spans="1:7" x14ac:dyDescent="0.25">
      <c r="A50" s="26" t="s">
        <v>2</v>
      </c>
      <c r="B50" s="170" t="s">
        <v>652</v>
      </c>
      <c r="C50" s="486">
        <v>72606063.540000007</v>
      </c>
      <c r="D50" s="365"/>
      <c r="E50" s="171">
        <v>3884080.4</v>
      </c>
      <c r="F50" s="171">
        <v>76490143.939999998</v>
      </c>
      <c r="G50" s="171">
        <v>72606063.540000007</v>
      </c>
    </row>
    <row r="51" spans="1:7" x14ac:dyDescent="0.25">
      <c r="A51" s="26" t="s">
        <v>2</v>
      </c>
      <c r="B51" s="162" t="s">
        <v>653</v>
      </c>
      <c r="C51" s="485">
        <v>102282782.22</v>
      </c>
      <c r="D51" s="365"/>
      <c r="E51" s="172">
        <v>3386314.43</v>
      </c>
      <c r="F51" s="172">
        <v>105669096.65000001</v>
      </c>
      <c r="G51" s="172">
        <v>102282782.22</v>
      </c>
    </row>
    <row r="52" spans="1:7" x14ac:dyDescent="0.25">
      <c r="A52" s="26" t="s">
        <v>2</v>
      </c>
      <c r="B52" s="170" t="s">
        <v>654</v>
      </c>
      <c r="C52" s="486">
        <v>119122847.40000001</v>
      </c>
      <c r="D52" s="365"/>
      <c r="E52" s="171">
        <v>2682077.4700000002</v>
      </c>
      <c r="F52" s="171">
        <v>121804924.87</v>
      </c>
      <c r="G52" s="171">
        <v>119122847.40000001</v>
      </c>
    </row>
    <row r="53" spans="1:7" x14ac:dyDescent="0.25">
      <c r="A53" s="26" t="s">
        <v>2</v>
      </c>
      <c r="B53" s="162" t="s">
        <v>655</v>
      </c>
      <c r="C53" s="485">
        <v>93177891.900000006</v>
      </c>
      <c r="D53" s="365"/>
      <c r="E53" s="172">
        <v>1864089.83</v>
      </c>
      <c r="F53" s="172">
        <v>95041981.730000004</v>
      </c>
      <c r="G53" s="172">
        <v>93177891.900000006</v>
      </c>
    </row>
    <row r="54" spans="1:7" x14ac:dyDescent="0.25">
      <c r="A54" s="26" t="s">
        <v>2</v>
      </c>
      <c r="B54" s="170" t="s">
        <v>656</v>
      </c>
      <c r="C54" s="486">
        <v>89888520.400000006</v>
      </c>
      <c r="D54" s="365"/>
      <c r="E54" s="171">
        <v>1222398.73</v>
      </c>
      <c r="F54" s="171">
        <v>91110919.129999995</v>
      </c>
      <c r="G54" s="171">
        <v>89888520.400000006</v>
      </c>
    </row>
    <row r="55" spans="1:7" x14ac:dyDescent="0.25">
      <c r="A55" s="26" t="s">
        <v>2</v>
      </c>
      <c r="B55" s="162" t="s">
        <v>657</v>
      </c>
      <c r="C55" s="485">
        <v>68644972.450000003</v>
      </c>
      <c r="D55" s="365"/>
      <c r="E55" s="172">
        <v>605912.26</v>
      </c>
      <c r="F55" s="172">
        <v>69250884.709999993</v>
      </c>
      <c r="G55" s="172">
        <v>68644972.450000003</v>
      </c>
    </row>
    <row r="56" spans="1:7" x14ac:dyDescent="0.25">
      <c r="A56" s="26" t="s">
        <v>2</v>
      </c>
      <c r="B56" s="170" t="s">
        <v>658</v>
      </c>
      <c r="C56" s="486">
        <v>3429171.5</v>
      </c>
      <c r="D56" s="365"/>
      <c r="E56" s="171">
        <v>133463.75</v>
      </c>
      <c r="F56" s="171">
        <v>3562635.25</v>
      </c>
      <c r="G56" s="171">
        <v>3429171.5</v>
      </c>
    </row>
    <row r="57" spans="1:7" x14ac:dyDescent="0.25">
      <c r="A57" s="26" t="s">
        <v>2</v>
      </c>
      <c r="B57" s="162" t="s">
        <v>659</v>
      </c>
      <c r="C57" s="485">
        <v>2776872.19</v>
      </c>
      <c r="D57" s="365"/>
      <c r="E57" s="172">
        <v>109343.03999999999</v>
      </c>
      <c r="F57" s="172">
        <v>2886215.23</v>
      </c>
      <c r="G57" s="172">
        <v>2776872.19</v>
      </c>
    </row>
    <row r="58" spans="1:7" x14ac:dyDescent="0.25">
      <c r="A58" s="26" t="s">
        <v>2</v>
      </c>
      <c r="B58" s="170" t="s">
        <v>660</v>
      </c>
      <c r="C58" s="486">
        <v>2311110.1800000002</v>
      </c>
      <c r="D58" s="365"/>
      <c r="E58" s="171">
        <v>90251.92</v>
      </c>
      <c r="F58" s="171">
        <v>2401362.1</v>
      </c>
      <c r="G58" s="171">
        <v>2311110.1800000002</v>
      </c>
    </row>
    <row r="59" spans="1:7" x14ac:dyDescent="0.25">
      <c r="A59" s="26" t="s">
        <v>2</v>
      </c>
      <c r="B59" s="162" t="s">
        <v>661</v>
      </c>
      <c r="C59" s="485">
        <v>2212401.5</v>
      </c>
      <c r="D59" s="365"/>
      <c r="E59" s="172">
        <v>74363.429999999993</v>
      </c>
      <c r="F59" s="172">
        <v>2286764.9300000002</v>
      </c>
      <c r="G59" s="172">
        <v>2212401.5</v>
      </c>
    </row>
    <row r="60" spans="1:7" x14ac:dyDescent="0.25">
      <c r="A60" s="26" t="s">
        <v>2</v>
      </c>
      <c r="B60" s="170" t="s">
        <v>662</v>
      </c>
      <c r="C60" s="486">
        <v>1966364.61</v>
      </c>
      <c r="D60" s="365"/>
      <c r="E60" s="171">
        <v>59153.01</v>
      </c>
      <c r="F60" s="171">
        <v>2025517.62</v>
      </c>
      <c r="G60" s="171">
        <v>1966364.61</v>
      </c>
    </row>
    <row r="61" spans="1:7" x14ac:dyDescent="0.25">
      <c r="A61" s="26" t="s">
        <v>2</v>
      </c>
      <c r="B61" s="162" t="s">
        <v>663</v>
      </c>
      <c r="C61" s="485">
        <v>1714642.42</v>
      </c>
      <c r="D61" s="365"/>
      <c r="E61" s="172">
        <v>45633.86</v>
      </c>
      <c r="F61" s="172">
        <v>1760276.28</v>
      </c>
      <c r="G61" s="172">
        <v>1714642.42</v>
      </c>
    </row>
    <row r="62" spans="1:7" x14ac:dyDescent="0.25">
      <c r="A62" s="26" t="s">
        <v>2</v>
      </c>
      <c r="B62" s="170" t="s">
        <v>664</v>
      </c>
      <c r="C62" s="486">
        <v>1666637.49</v>
      </c>
      <c r="D62" s="365"/>
      <c r="E62" s="171">
        <v>33845.82</v>
      </c>
      <c r="F62" s="171">
        <v>1700483.31</v>
      </c>
      <c r="G62" s="171">
        <v>1666637.49</v>
      </c>
    </row>
    <row r="63" spans="1:7" x14ac:dyDescent="0.25">
      <c r="A63" s="26" t="s">
        <v>2</v>
      </c>
      <c r="B63" s="162" t="s">
        <v>665</v>
      </c>
      <c r="C63" s="485">
        <v>1333907.06</v>
      </c>
      <c r="D63" s="365"/>
      <c r="E63" s="172">
        <v>22387.93</v>
      </c>
      <c r="F63" s="172">
        <v>1356294.99</v>
      </c>
      <c r="G63" s="172">
        <v>1333907.06</v>
      </c>
    </row>
    <row r="64" spans="1:7" x14ac:dyDescent="0.25">
      <c r="A64" s="26" t="s">
        <v>2</v>
      </c>
      <c r="B64" s="170" t="s">
        <v>666</v>
      </c>
      <c r="C64" s="486">
        <v>863474.02</v>
      </c>
      <c r="D64" s="365"/>
      <c r="E64" s="171">
        <v>13217.12</v>
      </c>
      <c r="F64" s="171">
        <v>876691.14</v>
      </c>
      <c r="G64" s="171">
        <v>863474.02</v>
      </c>
    </row>
    <row r="65" spans="1:7" x14ac:dyDescent="0.25">
      <c r="A65" s="26" t="s">
        <v>2</v>
      </c>
      <c r="B65" s="162" t="s">
        <v>667</v>
      </c>
      <c r="C65" s="485">
        <v>695497.16</v>
      </c>
      <c r="D65" s="365"/>
      <c r="E65" s="172">
        <v>7280.9</v>
      </c>
      <c r="F65" s="172">
        <v>702778.06</v>
      </c>
      <c r="G65" s="172">
        <v>695497.16</v>
      </c>
    </row>
    <row r="66" spans="1:7" x14ac:dyDescent="0.25">
      <c r="A66" s="26" t="s">
        <v>2</v>
      </c>
      <c r="B66" s="170" t="s">
        <v>668</v>
      </c>
      <c r="C66" s="486">
        <v>359632.22</v>
      </c>
      <c r="D66" s="365"/>
      <c r="E66" s="171">
        <v>2499.7800000000002</v>
      </c>
      <c r="F66" s="171">
        <v>362132</v>
      </c>
      <c r="G66" s="171">
        <v>359632.22</v>
      </c>
    </row>
    <row r="67" spans="1:7" x14ac:dyDescent="0.25">
      <c r="A67" s="26" t="s">
        <v>2</v>
      </c>
      <c r="B67" s="162" t="s">
        <v>669</v>
      </c>
      <c r="C67" s="485">
        <v>1108.6199999999999</v>
      </c>
      <c r="D67" s="365"/>
      <c r="E67" s="172">
        <v>26.88</v>
      </c>
      <c r="F67" s="172">
        <v>1135.5</v>
      </c>
      <c r="G67" s="172">
        <v>1108.6199999999999</v>
      </c>
    </row>
    <row r="68" spans="1:7" x14ac:dyDescent="0.25">
      <c r="A68" s="26" t="s">
        <v>2</v>
      </c>
      <c r="B68" s="170" t="s">
        <v>670</v>
      </c>
      <c r="C68" s="486">
        <v>302.08</v>
      </c>
      <c r="D68" s="365"/>
      <c r="E68" s="171">
        <v>19.21</v>
      </c>
      <c r="F68" s="171">
        <v>321.29000000000002</v>
      </c>
      <c r="G68" s="171">
        <v>302.08</v>
      </c>
    </row>
    <row r="69" spans="1:7" x14ac:dyDescent="0.25">
      <c r="A69" s="26" t="s">
        <v>2</v>
      </c>
      <c r="B69" s="162" t="s">
        <v>671</v>
      </c>
      <c r="C69" s="485">
        <v>304.14999999999998</v>
      </c>
      <c r="D69" s="365"/>
      <c r="E69" s="172">
        <v>17.14</v>
      </c>
      <c r="F69" s="172">
        <v>321.29000000000002</v>
      </c>
      <c r="G69" s="172">
        <v>304.14999999999998</v>
      </c>
    </row>
    <row r="70" spans="1:7" x14ac:dyDescent="0.25">
      <c r="A70" s="26" t="s">
        <v>2</v>
      </c>
      <c r="B70" s="170" t="s">
        <v>672</v>
      </c>
      <c r="C70" s="486">
        <v>306.24</v>
      </c>
      <c r="D70" s="365"/>
      <c r="E70" s="171">
        <v>15.05</v>
      </c>
      <c r="F70" s="171">
        <v>321.29000000000002</v>
      </c>
      <c r="G70" s="171">
        <v>306.24</v>
      </c>
    </row>
    <row r="71" spans="1:7" x14ac:dyDescent="0.25">
      <c r="A71" s="26" t="s">
        <v>2</v>
      </c>
      <c r="B71" s="162" t="s">
        <v>673</v>
      </c>
      <c r="C71" s="485">
        <v>308.35000000000002</v>
      </c>
      <c r="D71" s="365"/>
      <c r="E71" s="172">
        <v>12.94</v>
      </c>
      <c r="F71" s="172">
        <v>321.29000000000002</v>
      </c>
      <c r="G71" s="172">
        <v>308.35000000000002</v>
      </c>
    </row>
    <row r="72" spans="1:7" x14ac:dyDescent="0.25">
      <c r="A72" s="26" t="s">
        <v>2</v>
      </c>
      <c r="B72" s="170" t="s">
        <v>674</v>
      </c>
      <c r="C72" s="486">
        <v>310.47000000000003</v>
      </c>
      <c r="D72" s="365"/>
      <c r="E72" s="171">
        <v>10.82</v>
      </c>
      <c r="F72" s="171">
        <v>321.29000000000002</v>
      </c>
      <c r="G72" s="171">
        <v>310.47000000000003</v>
      </c>
    </row>
    <row r="73" spans="1:7" x14ac:dyDescent="0.25">
      <c r="A73" s="26" t="s">
        <v>2</v>
      </c>
      <c r="B73" s="162" t="s">
        <v>675</v>
      </c>
      <c r="C73" s="485">
        <v>312.60000000000002</v>
      </c>
      <c r="D73" s="365"/>
      <c r="E73" s="172">
        <v>8.69</v>
      </c>
      <c r="F73" s="172">
        <v>321.29000000000002</v>
      </c>
      <c r="G73" s="172">
        <v>312.60000000000002</v>
      </c>
    </row>
    <row r="74" spans="1:7" x14ac:dyDescent="0.25">
      <c r="A74" s="26" t="s">
        <v>2</v>
      </c>
      <c r="B74" s="170" t="s">
        <v>676</v>
      </c>
      <c r="C74" s="486">
        <v>314.75</v>
      </c>
      <c r="D74" s="365"/>
      <c r="E74" s="171">
        <v>6.54</v>
      </c>
      <c r="F74" s="171">
        <v>321.29000000000002</v>
      </c>
      <c r="G74" s="171">
        <v>314.75</v>
      </c>
    </row>
    <row r="75" spans="1:7" x14ac:dyDescent="0.25">
      <c r="A75" s="26" t="s">
        <v>2</v>
      </c>
      <c r="B75" s="162" t="s">
        <v>677</v>
      </c>
      <c r="C75" s="485">
        <v>316.92</v>
      </c>
      <c r="D75" s="365"/>
      <c r="E75" s="172">
        <v>4.37</v>
      </c>
      <c r="F75" s="172">
        <v>321.29000000000002</v>
      </c>
      <c r="G75" s="172">
        <v>316.92</v>
      </c>
    </row>
    <row r="76" spans="1:7" x14ac:dyDescent="0.25">
      <c r="A76" s="26" t="s">
        <v>2</v>
      </c>
      <c r="B76" s="170" t="s">
        <v>678</v>
      </c>
      <c r="C76" s="486">
        <v>319.10000000000002</v>
      </c>
      <c r="D76" s="365"/>
      <c r="E76" s="171">
        <v>2.19</v>
      </c>
      <c r="F76" s="171">
        <v>321.29000000000002</v>
      </c>
      <c r="G76" s="171">
        <v>319.10000000000002</v>
      </c>
    </row>
    <row r="77" spans="1:7" x14ac:dyDescent="0.25">
      <c r="A77" s="26" t="s">
        <v>2</v>
      </c>
      <c r="B77" s="173" t="s">
        <v>115</v>
      </c>
      <c r="C77" s="487">
        <v>6461489676.4499998</v>
      </c>
      <c r="D77" s="365"/>
      <c r="E77" s="174">
        <v>1068193997.92</v>
      </c>
      <c r="F77" s="174">
        <v>7529683674.3699999</v>
      </c>
      <c r="G77" s="174">
        <v>6461529938.8299999</v>
      </c>
    </row>
    <row r="78" spans="1:7" ht="0" hidden="1" customHeight="1" x14ac:dyDescent="0.25"/>
  </sheetData>
  <sheetProtection sheet="1" objects="1" scenarios="1"/>
  <mergeCells count="78">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5:D75"/>
    <mergeCell ref="C76:D76"/>
    <mergeCell ref="C77:D77"/>
    <mergeCell ref="C70:D70"/>
    <mergeCell ref="C71:D71"/>
    <mergeCell ref="C72:D72"/>
    <mergeCell ref="C73:D73"/>
    <mergeCell ref="C74:D74"/>
  </mergeCells>
  <pageMargins left="0.25" right="0.25" top="0.25" bottom="0.25" header="0.25" footer="0.25"/>
  <pageSetup scale="65" orientation="portrait" cellComments="atEnd"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workbookViewId="0">
      <selection sqref="A1:C3"/>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25"/>
      <c r="B1" s="325"/>
      <c r="C1" s="325"/>
      <c r="D1" s="330" t="s">
        <v>0</v>
      </c>
      <c r="E1" s="325"/>
      <c r="F1" s="325"/>
      <c r="G1" s="325"/>
      <c r="H1" s="325"/>
      <c r="I1" s="325"/>
    </row>
    <row r="2" spans="1:9" ht="18" customHeight="1" x14ac:dyDescent="0.25">
      <c r="A2" s="325"/>
      <c r="B2" s="325"/>
      <c r="C2" s="325"/>
      <c r="D2" s="330" t="s">
        <v>1</v>
      </c>
      <c r="E2" s="325"/>
      <c r="F2" s="325"/>
      <c r="G2" s="325"/>
      <c r="H2" s="325"/>
      <c r="I2" s="325"/>
    </row>
    <row r="3" spans="1:9" ht="18" customHeight="1" x14ac:dyDescent="0.25">
      <c r="A3" s="325"/>
      <c r="B3" s="325"/>
      <c r="C3" s="325"/>
      <c r="D3" s="330" t="s">
        <v>2</v>
      </c>
      <c r="E3" s="325"/>
      <c r="F3" s="325"/>
      <c r="G3" s="325"/>
      <c r="H3" s="325"/>
      <c r="I3" s="325"/>
    </row>
    <row r="4" spans="1:9" x14ac:dyDescent="0.25">
      <c r="A4" s="26" t="s">
        <v>2</v>
      </c>
      <c r="B4" s="26" t="s">
        <v>2</v>
      </c>
      <c r="C4" s="374" t="s">
        <v>2</v>
      </c>
      <c r="D4" s="325"/>
      <c r="E4" s="26" t="s">
        <v>2</v>
      </c>
      <c r="F4" s="26" t="s">
        <v>2</v>
      </c>
      <c r="G4" s="26" t="s">
        <v>2</v>
      </c>
    </row>
    <row r="5" spans="1:9" ht="15.75" x14ac:dyDescent="0.25">
      <c r="A5" s="331" t="s">
        <v>48</v>
      </c>
      <c r="B5" s="325"/>
      <c r="C5" s="325"/>
      <c r="D5" s="325"/>
      <c r="E5" s="325"/>
      <c r="F5" s="3" t="s">
        <v>2</v>
      </c>
      <c r="G5" s="3" t="s">
        <v>2</v>
      </c>
    </row>
    <row r="6" spans="1:9" x14ac:dyDescent="0.25">
      <c r="A6" s="26" t="s">
        <v>2</v>
      </c>
      <c r="B6" s="26" t="s">
        <v>2</v>
      </c>
      <c r="C6" s="374" t="s">
        <v>2</v>
      </c>
      <c r="D6" s="325"/>
      <c r="E6" s="26" t="s">
        <v>2</v>
      </c>
      <c r="F6" s="26" t="s">
        <v>2</v>
      </c>
      <c r="G6" s="26" t="s">
        <v>2</v>
      </c>
    </row>
    <row r="7" spans="1:9" ht="0.95" customHeight="1" x14ac:dyDescent="0.25"/>
    <row r="8" spans="1:9" ht="408.95" customHeight="1" x14ac:dyDescent="0.25">
      <c r="B8" s="479"/>
      <c r="C8" s="480"/>
      <c r="D8" s="480"/>
      <c r="E8" s="480"/>
      <c r="F8" s="480"/>
      <c r="G8" s="480"/>
      <c r="H8" s="481"/>
    </row>
    <row r="9" spans="1:9" ht="37.5" customHeight="1" x14ac:dyDescent="0.25">
      <c r="B9" s="482"/>
      <c r="C9" s="483"/>
      <c r="D9" s="483"/>
      <c r="E9" s="483"/>
      <c r="F9" s="483"/>
      <c r="G9" s="483"/>
      <c r="H9" s="484"/>
    </row>
    <row r="10" spans="1:9" ht="0.95" customHeight="1" x14ac:dyDescent="0.25"/>
  </sheetData>
  <sheetProtection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8"/>
  <sheetViews>
    <sheetView showGridLines="0" workbookViewId="0">
      <selection sqref="A1:C3"/>
    </sheetView>
  </sheetViews>
  <sheetFormatPr baseColWidth="10" defaultColWidth="9.140625"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x14ac:dyDescent="0.25">
      <c r="A1" s="325"/>
      <c r="B1" s="325"/>
      <c r="C1" s="325"/>
      <c r="D1" s="330" t="s">
        <v>0</v>
      </c>
      <c r="E1" s="325"/>
      <c r="F1" s="325"/>
      <c r="G1" s="325"/>
      <c r="H1" s="325"/>
      <c r="I1" s="325"/>
      <c r="J1" s="325"/>
      <c r="K1" s="325"/>
      <c r="L1" s="325"/>
      <c r="M1" s="325"/>
      <c r="N1" s="325"/>
      <c r="O1" s="325"/>
      <c r="P1" s="325"/>
      <c r="Q1" s="325"/>
    </row>
    <row r="2" spans="1:17" ht="18" customHeight="1" x14ac:dyDescent="0.25">
      <c r="A2" s="325"/>
      <c r="B2" s="325"/>
      <c r="C2" s="325"/>
      <c r="D2" s="330" t="s">
        <v>1</v>
      </c>
      <c r="E2" s="325"/>
      <c r="F2" s="325"/>
      <c r="G2" s="325"/>
      <c r="H2" s="325"/>
      <c r="I2" s="325"/>
      <c r="J2" s="325"/>
      <c r="K2" s="325"/>
      <c r="L2" s="325"/>
      <c r="M2" s="325"/>
      <c r="N2" s="325"/>
      <c r="O2" s="325"/>
      <c r="P2" s="325"/>
      <c r="Q2" s="325"/>
    </row>
    <row r="3" spans="1:17" ht="18" customHeight="1" x14ac:dyDescent="0.25">
      <c r="A3" s="325"/>
      <c r="B3" s="325"/>
      <c r="C3" s="325"/>
      <c r="D3" s="330" t="s">
        <v>2</v>
      </c>
      <c r="E3" s="325"/>
      <c r="F3" s="325"/>
      <c r="G3" s="325"/>
      <c r="H3" s="325"/>
      <c r="I3" s="325"/>
      <c r="J3" s="325"/>
      <c r="K3" s="325"/>
      <c r="L3" s="325"/>
      <c r="M3" s="325"/>
      <c r="N3" s="325"/>
      <c r="O3" s="325"/>
      <c r="P3" s="325"/>
      <c r="Q3" s="325"/>
    </row>
    <row r="4" spans="1:17" x14ac:dyDescent="0.25">
      <c r="A4" s="6" t="s">
        <v>2</v>
      </c>
      <c r="B4" s="374" t="s">
        <v>2</v>
      </c>
      <c r="C4" s="325"/>
      <c r="D4" s="325"/>
      <c r="E4" s="325"/>
      <c r="F4" s="325"/>
      <c r="G4" s="325"/>
      <c r="H4" s="324" t="s">
        <v>2</v>
      </c>
      <c r="I4" s="325"/>
      <c r="J4" s="324" t="s">
        <v>2</v>
      </c>
      <c r="K4" s="325"/>
      <c r="L4" s="324" t="s">
        <v>2</v>
      </c>
      <c r="M4" s="325"/>
    </row>
    <row r="5" spans="1:17" x14ac:dyDescent="0.25">
      <c r="A5" s="6" t="s">
        <v>2</v>
      </c>
      <c r="B5" s="331" t="s">
        <v>679</v>
      </c>
      <c r="C5" s="325"/>
      <c r="D5" s="325"/>
      <c r="E5" s="325"/>
      <c r="F5" s="325"/>
      <c r="G5" s="325"/>
      <c r="H5" s="324" t="s">
        <v>2</v>
      </c>
      <c r="I5" s="325"/>
      <c r="J5" s="324" t="s">
        <v>2</v>
      </c>
      <c r="K5" s="325"/>
      <c r="L5" s="324" t="s">
        <v>2</v>
      </c>
      <c r="M5" s="325"/>
    </row>
    <row r="6" spans="1:17" x14ac:dyDescent="0.25">
      <c r="A6" s="2" t="s">
        <v>2</v>
      </c>
      <c r="B6" s="527" t="s">
        <v>2</v>
      </c>
      <c r="C6" s="369"/>
      <c r="D6" s="369"/>
      <c r="E6" s="369"/>
      <c r="F6" s="369"/>
      <c r="G6" s="365"/>
      <c r="H6" s="528" t="s">
        <v>2</v>
      </c>
      <c r="I6" s="365"/>
      <c r="J6" s="528" t="s">
        <v>2</v>
      </c>
      <c r="K6" s="365"/>
      <c r="L6" s="528" t="s">
        <v>2</v>
      </c>
      <c r="M6" s="365"/>
    </row>
    <row r="7" spans="1:17" ht="58.5" customHeight="1" x14ac:dyDescent="0.25">
      <c r="A7" s="2" t="s">
        <v>2</v>
      </c>
      <c r="B7" s="367" t="s">
        <v>680</v>
      </c>
      <c r="C7" s="369"/>
      <c r="D7" s="369"/>
      <c r="E7" s="369"/>
      <c r="F7" s="369"/>
      <c r="G7" s="365"/>
      <c r="H7" s="368" t="s">
        <v>155</v>
      </c>
      <c r="I7" s="365"/>
      <c r="J7" s="368" t="s">
        <v>111</v>
      </c>
      <c r="K7" s="365"/>
      <c r="L7" s="368" t="s">
        <v>681</v>
      </c>
      <c r="M7" s="365"/>
    </row>
    <row r="8" spans="1:17" ht="36" customHeight="1" x14ac:dyDescent="0.25">
      <c r="A8" s="2" t="s">
        <v>2</v>
      </c>
      <c r="B8" s="522" t="s">
        <v>682</v>
      </c>
      <c r="C8" s="369"/>
      <c r="D8" s="369"/>
      <c r="E8" s="369"/>
      <c r="F8" s="369"/>
      <c r="G8" s="365"/>
      <c r="H8" s="525">
        <v>421641</v>
      </c>
      <c r="I8" s="325"/>
      <c r="J8" s="526">
        <v>6182255955.9499998</v>
      </c>
      <c r="K8" s="365"/>
      <c r="L8" s="526">
        <v>6334788110.71</v>
      </c>
      <c r="M8" s="365"/>
    </row>
    <row r="9" spans="1:17" ht="36" customHeight="1" x14ac:dyDescent="0.25">
      <c r="A9" s="2" t="s">
        <v>2</v>
      </c>
      <c r="B9" s="492" t="s">
        <v>683</v>
      </c>
      <c r="C9" s="369"/>
      <c r="D9" s="369"/>
      <c r="E9" s="369"/>
      <c r="F9" s="369"/>
      <c r="G9" s="365"/>
      <c r="H9" s="519">
        <v>13159</v>
      </c>
      <c r="I9" s="365"/>
      <c r="J9" s="521">
        <v>296450294.43000001</v>
      </c>
      <c r="K9" s="365"/>
      <c r="L9" s="521">
        <v>290209638.38</v>
      </c>
      <c r="M9" s="365"/>
    </row>
    <row r="10" spans="1:17" ht="36" customHeight="1" x14ac:dyDescent="0.25">
      <c r="A10" s="2" t="s">
        <v>2</v>
      </c>
      <c r="B10" s="522" t="s">
        <v>684</v>
      </c>
      <c r="C10" s="369"/>
      <c r="D10" s="369"/>
      <c r="E10" s="369"/>
      <c r="F10" s="369"/>
      <c r="G10" s="365"/>
      <c r="H10" s="525">
        <v>434800</v>
      </c>
      <c r="I10" s="325"/>
      <c r="J10" s="526">
        <v>6478706250.3800001</v>
      </c>
      <c r="K10" s="365"/>
      <c r="L10" s="526">
        <v>6624997749.0900002</v>
      </c>
      <c r="M10" s="365"/>
    </row>
    <row r="11" spans="1:17" ht="36" customHeight="1" x14ac:dyDescent="0.25">
      <c r="A11" s="2" t="s">
        <v>2</v>
      </c>
      <c r="B11" s="492" t="s">
        <v>685</v>
      </c>
      <c r="C11" s="369"/>
      <c r="D11" s="369"/>
      <c r="E11" s="369"/>
      <c r="F11" s="369"/>
      <c r="G11" s="365"/>
      <c r="H11" s="519">
        <v>1918</v>
      </c>
      <c r="I11" s="365"/>
      <c r="J11" s="521">
        <v>262647011.88999999</v>
      </c>
      <c r="K11" s="365"/>
      <c r="L11" s="521">
        <v>273989679.88</v>
      </c>
      <c r="M11" s="365"/>
    </row>
    <row r="12" spans="1:17" ht="36" customHeight="1" x14ac:dyDescent="0.25">
      <c r="A12" s="2" t="s">
        <v>2</v>
      </c>
      <c r="B12" s="522" t="s">
        <v>686</v>
      </c>
      <c r="C12" s="369"/>
      <c r="D12" s="369"/>
      <c r="E12" s="369"/>
      <c r="F12" s="369"/>
      <c r="G12" s="365"/>
      <c r="H12" s="525">
        <v>432882</v>
      </c>
      <c r="I12" s="325"/>
      <c r="J12" s="526">
        <v>6216059238.4899998</v>
      </c>
      <c r="K12" s="365"/>
      <c r="L12" s="526">
        <v>6351008069.21</v>
      </c>
      <c r="M12" s="365"/>
    </row>
    <row r="13" spans="1:17" ht="36" customHeight="1" x14ac:dyDescent="0.25">
      <c r="A13" s="2" t="s">
        <v>2</v>
      </c>
      <c r="B13" s="492" t="s">
        <v>687</v>
      </c>
      <c r="C13" s="369"/>
      <c r="D13" s="369"/>
      <c r="E13" s="369"/>
      <c r="F13" s="369"/>
      <c r="G13" s="365"/>
      <c r="H13" s="519">
        <v>10950</v>
      </c>
      <c r="I13" s="365"/>
      <c r="J13" s="521">
        <v>245470700.34</v>
      </c>
      <c r="K13" s="365"/>
      <c r="L13" s="521">
        <v>238684732.58000001</v>
      </c>
      <c r="M13" s="365"/>
    </row>
    <row r="14" spans="1:17" ht="36" customHeight="1" x14ac:dyDescent="0.25">
      <c r="A14" s="2" t="s">
        <v>2</v>
      </c>
      <c r="B14" s="522" t="s">
        <v>688</v>
      </c>
      <c r="C14" s="369"/>
      <c r="D14" s="369"/>
      <c r="E14" s="369"/>
      <c r="F14" s="369"/>
      <c r="G14" s="365"/>
      <c r="H14" s="523">
        <v>0</v>
      </c>
      <c r="I14" s="365"/>
      <c r="J14" s="524">
        <v>0</v>
      </c>
      <c r="K14" s="365"/>
      <c r="L14" s="524">
        <v>0</v>
      </c>
      <c r="M14" s="365"/>
    </row>
    <row r="15" spans="1:17" x14ac:dyDescent="0.25">
      <c r="A15" s="2" t="s">
        <v>2</v>
      </c>
      <c r="B15" s="367" t="s">
        <v>689</v>
      </c>
      <c r="C15" s="369"/>
      <c r="D15" s="369"/>
      <c r="E15" s="369"/>
      <c r="F15" s="369"/>
      <c r="G15" s="365"/>
      <c r="H15" s="490">
        <v>443832</v>
      </c>
      <c r="I15" s="365"/>
      <c r="J15" s="520">
        <v>6461529938.8299999</v>
      </c>
      <c r="K15" s="365"/>
      <c r="L15" s="520">
        <v>6589692801.79</v>
      </c>
      <c r="M15" s="365"/>
    </row>
    <row r="16" spans="1:17" x14ac:dyDescent="0.25">
      <c r="A16" s="2" t="s">
        <v>2</v>
      </c>
      <c r="B16" s="329" t="s">
        <v>2</v>
      </c>
      <c r="C16" s="325"/>
      <c r="D16" s="325"/>
      <c r="E16" s="325"/>
      <c r="F16" s="325"/>
      <c r="G16" s="325"/>
      <c r="H16" s="329" t="s">
        <v>2</v>
      </c>
      <c r="I16" s="325"/>
      <c r="J16" s="329" t="s">
        <v>2</v>
      </c>
      <c r="K16" s="325"/>
      <c r="L16" s="329" t="s">
        <v>2</v>
      </c>
      <c r="M16" s="325"/>
    </row>
    <row r="17" spans="1:24" ht="2.4500000000000002" customHeight="1" x14ac:dyDescent="0.25"/>
    <row r="18" spans="1:24" ht="18" customHeight="1" x14ac:dyDescent="0.25">
      <c r="B18" s="489" t="s">
        <v>690</v>
      </c>
      <c r="C18" s="369"/>
      <c r="D18" s="369"/>
      <c r="E18" s="369"/>
      <c r="F18" s="369"/>
      <c r="G18" s="365"/>
      <c r="H18" s="368" t="s">
        <v>155</v>
      </c>
      <c r="I18" s="365"/>
      <c r="J18" s="368" t="s">
        <v>691</v>
      </c>
      <c r="K18" s="365"/>
    </row>
    <row r="19" spans="1:24" ht="18" customHeight="1" x14ac:dyDescent="0.25">
      <c r="B19" s="492" t="s">
        <v>692</v>
      </c>
      <c r="C19" s="369"/>
      <c r="D19" s="369"/>
      <c r="E19" s="369"/>
      <c r="F19" s="369"/>
      <c r="G19" s="365"/>
      <c r="H19" s="519">
        <v>364419</v>
      </c>
      <c r="I19" s="365"/>
      <c r="J19" s="494">
        <v>126416420.56999999</v>
      </c>
      <c r="K19" s="365"/>
    </row>
    <row r="20" spans="1:24" ht="18" customHeight="1" x14ac:dyDescent="0.25">
      <c r="B20" s="495" t="s">
        <v>693</v>
      </c>
      <c r="C20" s="369"/>
      <c r="D20" s="369"/>
      <c r="E20" s="369"/>
      <c r="F20" s="369"/>
      <c r="G20" s="365"/>
      <c r="H20" s="518">
        <v>2204</v>
      </c>
      <c r="I20" s="365"/>
      <c r="J20" s="497">
        <v>352185.01</v>
      </c>
      <c r="K20" s="365"/>
    </row>
    <row r="21" spans="1:24" ht="18" customHeight="1" x14ac:dyDescent="0.25">
      <c r="B21" s="492" t="s">
        <v>694</v>
      </c>
      <c r="C21" s="369"/>
      <c r="D21" s="369"/>
      <c r="E21" s="369"/>
      <c r="F21" s="369"/>
      <c r="G21" s="365"/>
      <c r="H21" s="519">
        <v>0</v>
      </c>
      <c r="I21" s="365"/>
      <c r="J21" s="494">
        <v>359706.15</v>
      </c>
      <c r="K21" s="365"/>
    </row>
    <row r="22" spans="1:24" ht="18" customHeight="1" x14ac:dyDescent="0.25">
      <c r="B22" s="495" t="s">
        <v>695</v>
      </c>
      <c r="C22" s="369"/>
      <c r="D22" s="369"/>
      <c r="E22" s="369"/>
      <c r="F22" s="369"/>
      <c r="G22" s="365"/>
      <c r="H22" s="518">
        <v>15867</v>
      </c>
      <c r="I22" s="365"/>
      <c r="J22" s="497">
        <v>18871896.489999998</v>
      </c>
      <c r="K22" s="365"/>
    </row>
    <row r="23" spans="1:24" ht="18" customHeight="1" x14ac:dyDescent="0.25">
      <c r="B23" s="492" t="s">
        <v>696</v>
      </c>
      <c r="C23" s="369"/>
      <c r="D23" s="369"/>
      <c r="E23" s="369"/>
      <c r="F23" s="369"/>
      <c r="G23" s="365"/>
      <c r="H23" s="519">
        <v>50392</v>
      </c>
      <c r="I23" s="365"/>
      <c r="J23" s="494">
        <v>145861321.50999999</v>
      </c>
      <c r="K23" s="365"/>
    </row>
    <row r="24" spans="1:24" ht="18" customHeight="1" x14ac:dyDescent="0.25">
      <c r="B24" s="495" t="s">
        <v>697</v>
      </c>
      <c r="C24" s="369"/>
      <c r="D24" s="369"/>
      <c r="E24" s="369"/>
      <c r="F24" s="369"/>
      <c r="G24" s="365"/>
      <c r="H24" s="518">
        <v>0</v>
      </c>
      <c r="I24" s="365"/>
      <c r="J24" s="497">
        <v>378658.89</v>
      </c>
      <c r="K24" s="365"/>
    </row>
    <row r="25" spans="1:24" ht="18" customHeight="1" x14ac:dyDescent="0.25">
      <c r="B25" s="492" t="s">
        <v>698</v>
      </c>
      <c r="C25" s="369"/>
      <c r="D25" s="369"/>
      <c r="E25" s="369"/>
      <c r="F25" s="369"/>
      <c r="G25" s="365"/>
      <c r="H25" s="519">
        <v>0</v>
      </c>
      <c r="I25" s="365"/>
      <c r="J25" s="494">
        <v>27192569.350000001</v>
      </c>
      <c r="K25" s="365"/>
    </row>
    <row r="26" spans="1:24" ht="18" customHeight="1" x14ac:dyDescent="0.25">
      <c r="B26" s="489" t="s">
        <v>115</v>
      </c>
      <c r="C26" s="369"/>
      <c r="D26" s="369"/>
      <c r="E26" s="369"/>
      <c r="F26" s="369"/>
      <c r="G26" s="365"/>
      <c r="H26" s="517">
        <v>432882</v>
      </c>
      <c r="I26" s="365"/>
      <c r="J26" s="491">
        <v>319432757.97000003</v>
      </c>
      <c r="K26" s="365"/>
    </row>
    <row r="27" spans="1:24" ht="1.35" customHeight="1" x14ac:dyDescent="0.25"/>
    <row r="28" spans="1:24" x14ac:dyDescent="0.25">
      <c r="A28" s="180" t="s">
        <v>2</v>
      </c>
      <c r="B28" s="180" t="s">
        <v>2</v>
      </c>
      <c r="C28" s="513" t="s">
        <v>2</v>
      </c>
      <c r="D28" s="325"/>
      <c r="E28" s="181" t="s">
        <v>2</v>
      </c>
      <c r="F28" s="181" t="s">
        <v>2</v>
      </c>
      <c r="G28" s="181" t="s">
        <v>2</v>
      </c>
      <c r="H28" s="181" t="s">
        <v>2</v>
      </c>
      <c r="I28" s="514" t="s">
        <v>2</v>
      </c>
      <c r="J28" s="325"/>
      <c r="K28" s="514" t="s">
        <v>2</v>
      </c>
      <c r="L28" s="325"/>
      <c r="M28" s="514" t="s">
        <v>2</v>
      </c>
      <c r="N28" s="325"/>
      <c r="O28" s="181" t="s">
        <v>2</v>
      </c>
      <c r="P28" s="181" t="s">
        <v>2</v>
      </c>
      <c r="Q28" s="514" t="s">
        <v>2</v>
      </c>
      <c r="R28" s="325"/>
      <c r="S28" s="181" t="s">
        <v>2</v>
      </c>
      <c r="T28" s="181" t="s">
        <v>2</v>
      </c>
      <c r="U28" s="181" t="s">
        <v>2</v>
      </c>
      <c r="V28" s="181" t="s">
        <v>2</v>
      </c>
      <c r="W28" s="181" t="s">
        <v>2</v>
      </c>
      <c r="X28" s="181" t="s">
        <v>2</v>
      </c>
    </row>
    <row r="29" spans="1:24" x14ac:dyDescent="0.25">
      <c r="A29" s="115" t="s">
        <v>2</v>
      </c>
      <c r="B29" s="516">
        <v>44865</v>
      </c>
      <c r="C29" s="325"/>
      <c r="D29" s="325"/>
      <c r="E29" s="325"/>
      <c r="F29" s="325"/>
      <c r="G29" s="512" t="s">
        <v>699</v>
      </c>
      <c r="H29" s="369"/>
      <c r="I29" s="369"/>
      <c r="J29" s="369"/>
      <c r="K29" s="369"/>
      <c r="L29" s="369"/>
      <c r="M29" s="369"/>
      <c r="N29" s="369"/>
      <c r="O29" s="365"/>
      <c r="P29" s="512" t="s">
        <v>108</v>
      </c>
      <c r="Q29" s="369"/>
      <c r="R29" s="369"/>
      <c r="S29" s="369"/>
      <c r="T29" s="365"/>
      <c r="U29" s="512" t="s">
        <v>700</v>
      </c>
      <c r="V29" s="369"/>
      <c r="W29" s="369"/>
      <c r="X29" s="365"/>
    </row>
    <row r="30" spans="1:24" x14ac:dyDescent="0.25">
      <c r="A30" s="115" t="s">
        <v>2</v>
      </c>
      <c r="B30" s="461" t="s">
        <v>2</v>
      </c>
      <c r="C30" s="325"/>
      <c r="D30" s="325"/>
      <c r="E30" s="325"/>
      <c r="F30" s="325"/>
      <c r="G30" s="512" t="s">
        <v>701</v>
      </c>
      <c r="H30" s="365"/>
      <c r="I30" s="512" t="s">
        <v>702</v>
      </c>
      <c r="J30" s="369"/>
      <c r="K30" s="369"/>
      <c r="L30" s="365"/>
      <c r="M30" s="512" t="s">
        <v>703</v>
      </c>
      <c r="N30" s="369"/>
      <c r="O30" s="365"/>
      <c r="P30" s="512" t="s">
        <v>704</v>
      </c>
      <c r="Q30" s="369"/>
      <c r="R30" s="365"/>
      <c r="S30" s="512" t="s">
        <v>705</v>
      </c>
      <c r="T30" s="365"/>
      <c r="U30" s="512" t="s">
        <v>706</v>
      </c>
      <c r="V30" s="365"/>
      <c r="W30" s="512" t="s">
        <v>707</v>
      </c>
      <c r="X30" s="365"/>
    </row>
    <row r="31" spans="1:24" ht="36" x14ac:dyDescent="0.25">
      <c r="A31" s="175" t="s">
        <v>2</v>
      </c>
      <c r="B31" s="367" t="s">
        <v>708</v>
      </c>
      <c r="C31" s="369"/>
      <c r="D31" s="365"/>
      <c r="E31" s="37" t="s">
        <v>709</v>
      </c>
      <c r="F31" s="37" t="s">
        <v>111</v>
      </c>
      <c r="G31" s="182" t="s">
        <v>709</v>
      </c>
      <c r="H31" s="182" t="s">
        <v>111</v>
      </c>
      <c r="I31" s="511" t="s">
        <v>709</v>
      </c>
      <c r="J31" s="365"/>
      <c r="K31" s="511" t="s">
        <v>111</v>
      </c>
      <c r="L31" s="365"/>
      <c r="M31" s="511" t="s">
        <v>709</v>
      </c>
      <c r="N31" s="365"/>
      <c r="O31" s="182" t="s">
        <v>111</v>
      </c>
      <c r="P31" s="182" t="s">
        <v>709</v>
      </c>
      <c r="Q31" s="511" t="s">
        <v>111</v>
      </c>
      <c r="R31" s="365"/>
      <c r="S31" s="182" t="s">
        <v>709</v>
      </c>
      <c r="T31" s="182" t="s">
        <v>111</v>
      </c>
      <c r="U31" s="182" t="s">
        <v>709</v>
      </c>
      <c r="V31" s="182" t="s">
        <v>111</v>
      </c>
      <c r="W31" s="182" t="s">
        <v>709</v>
      </c>
      <c r="X31" s="182" t="s">
        <v>111</v>
      </c>
    </row>
    <row r="32" spans="1:24" x14ac:dyDescent="0.25">
      <c r="A32" s="183" t="s">
        <v>2</v>
      </c>
      <c r="B32" s="506" t="s">
        <v>692</v>
      </c>
      <c r="C32" s="325"/>
      <c r="D32" s="325"/>
      <c r="E32" s="184">
        <v>413203</v>
      </c>
      <c r="F32" s="150">
        <v>6609819218.5900002</v>
      </c>
      <c r="G32" s="185">
        <v>63054</v>
      </c>
      <c r="H32" s="186">
        <v>534930231.47000003</v>
      </c>
      <c r="I32" s="507">
        <v>350149</v>
      </c>
      <c r="J32" s="325"/>
      <c r="K32" s="508">
        <v>6074888987.1199999</v>
      </c>
      <c r="L32" s="325"/>
      <c r="M32" s="507">
        <v>0</v>
      </c>
      <c r="N32" s="325"/>
      <c r="O32" s="186">
        <v>0</v>
      </c>
      <c r="P32" s="185">
        <v>215605</v>
      </c>
      <c r="Q32" s="508">
        <v>3922063379.23</v>
      </c>
      <c r="R32" s="325"/>
      <c r="S32" s="185">
        <v>197598</v>
      </c>
      <c r="T32" s="186">
        <v>2687755839.3600001</v>
      </c>
      <c r="U32" s="185">
        <v>399115</v>
      </c>
      <c r="V32" s="186">
        <v>6324811157.4799995</v>
      </c>
      <c r="W32" s="185">
        <v>14088</v>
      </c>
      <c r="X32" s="186">
        <v>285008061.11000001</v>
      </c>
    </row>
    <row r="33" spans="1:24" x14ac:dyDescent="0.25">
      <c r="A33" s="183" t="s">
        <v>2</v>
      </c>
      <c r="B33" s="509" t="s">
        <v>693</v>
      </c>
      <c r="C33" s="325"/>
      <c r="D33" s="325"/>
      <c r="E33" s="187">
        <v>2104</v>
      </c>
      <c r="F33" s="149">
        <v>32291265.149999999</v>
      </c>
      <c r="G33" s="187">
        <v>482</v>
      </c>
      <c r="H33" s="149">
        <v>4242607.9800000004</v>
      </c>
      <c r="I33" s="510">
        <v>1622</v>
      </c>
      <c r="J33" s="325"/>
      <c r="K33" s="456">
        <v>28048657.170000002</v>
      </c>
      <c r="L33" s="325"/>
      <c r="M33" s="510">
        <v>0</v>
      </c>
      <c r="N33" s="325"/>
      <c r="O33" s="149">
        <v>0</v>
      </c>
      <c r="P33" s="187">
        <v>655</v>
      </c>
      <c r="Q33" s="456">
        <v>12858288.220000001</v>
      </c>
      <c r="R33" s="325"/>
      <c r="S33" s="187">
        <v>1449</v>
      </c>
      <c r="T33" s="149">
        <v>19432976.93</v>
      </c>
      <c r="U33" s="187">
        <v>1990</v>
      </c>
      <c r="V33" s="149">
        <v>29764262.219999999</v>
      </c>
      <c r="W33" s="187">
        <v>114</v>
      </c>
      <c r="X33" s="149">
        <v>2527002.9300000002</v>
      </c>
    </row>
    <row r="34" spans="1:24" x14ac:dyDescent="0.25">
      <c r="A34" s="183" t="s">
        <v>2</v>
      </c>
      <c r="B34" s="506" t="s">
        <v>695</v>
      </c>
      <c r="C34" s="325"/>
      <c r="D34" s="325"/>
      <c r="E34" s="184">
        <v>604</v>
      </c>
      <c r="F34" s="150">
        <v>5372335.5499999998</v>
      </c>
      <c r="G34" s="185">
        <v>29</v>
      </c>
      <c r="H34" s="186">
        <v>10759.63</v>
      </c>
      <c r="I34" s="507">
        <v>575</v>
      </c>
      <c r="J34" s="325"/>
      <c r="K34" s="508">
        <v>5361575.92</v>
      </c>
      <c r="L34" s="325"/>
      <c r="M34" s="507">
        <v>0</v>
      </c>
      <c r="N34" s="325"/>
      <c r="O34" s="186">
        <v>0</v>
      </c>
      <c r="P34" s="185">
        <v>287</v>
      </c>
      <c r="Q34" s="508">
        <v>2792917.2</v>
      </c>
      <c r="R34" s="325"/>
      <c r="S34" s="185">
        <v>317</v>
      </c>
      <c r="T34" s="186">
        <v>2579418.35</v>
      </c>
      <c r="U34" s="185">
        <v>590</v>
      </c>
      <c r="V34" s="186">
        <v>5271158.03</v>
      </c>
      <c r="W34" s="185">
        <v>14</v>
      </c>
      <c r="X34" s="186">
        <v>101177.52</v>
      </c>
    </row>
    <row r="35" spans="1:24" x14ac:dyDescent="0.25">
      <c r="A35" s="183" t="s">
        <v>2</v>
      </c>
      <c r="B35" s="509" t="s">
        <v>696</v>
      </c>
      <c r="C35" s="325"/>
      <c r="D35" s="325"/>
      <c r="E35" s="187">
        <v>1372</v>
      </c>
      <c r="F35" s="188">
        <v>-2506036.89</v>
      </c>
      <c r="G35" s="187">
        <v>144</v>
      </c>
      <c r="H35" s="188">
        <v>-193662.23</v>
      </c>
      <c r="I35" s="510">
        <v>1228</v>
      </c>
      <c r="J35" s="325"/>
      <c r="K35" s="515">
        <v>-2312374.66</v>
      </c>
      <c r="L35" s="325"/>
      <c r="M35" s="510">
        <v>0</v>
      </c>
      <c r="N35" s="325"/>
      <c r="O35" s="149">
        <v>0</v>
      </c>
      <c r="P35" s="187">
        <v>773</v>
      </c>
      <c r="Q35" s="515">
        <v>-1229698.93</v>
      </c>
      <c r="R35" s="325"/>
      <c r="S35" s="187">
        <v>599</v>
      </c>
      <c r="T35" s="188">
        <v>-1276337.96</v>
      </c>
      <c r="U35" s="187">
        <v>1341</v>
      </c>
      <c r="V35" s="188">
        <v>-2487782.0299999998</v>
      </c>
      <c r="W35" s="187">
        <v>31</v>
      </c>
      <c r="X35" s="188">
        <v>-18254.86</v>
      </c>
    </row>
    <row r="36" spans="1:24" x14ac:dyDescent="0.25">
      <c r="A36" s="189" t="s">
        <v>2</v>
      </c>
      <c r="B36" s="190" t="s">
        <v>115</v>
      </c>
      <c r="C36" s="503" t="s">
        <v>2</v>
      </c>
      <c r="D36" s="369"/>
      <c r="E36" s="191">
        <v>417283</v>
      </c>
      <c r="F36" s="192">
        <v>6644976782.3999996</v>
      </c>
      <c r="G36" s="193">
        <v>63709</v>
      </c>
      <c r="H36" s="194">
        <v>538989936.85000002</v>
      </c>
      <c r="I36" s="504">
        <v>353574</v>
      </c>
      <c r="J36" s="369"/>
      <c r="K36" s="505">
        <v>6105986845.5500002</v>
      </c>
      <c r="L36" s="369"/>
      <c r="M36" s="504">
        <v>0</v>
      </c>
      <c r="N36" s="369"/>
      <c r="O36" s="194">
        <v>0</v>
      </c>
      <c r="P36" s="193">
        <v>217320</v>
      </c>
      <c r="Q36" s="505">
        <v>3936484885.7199998</v>
      </c>
      <c r="R36" s="369"/>
      <c r="S36" s="193">
        <v>199963</v>
      </c>
      <c r="T36" s="194">
        <v>2708491896.6799998</v>
      </c>
      <c r="U36" s="193">
        <v>403036</v>
      </c>
      <c r="V36" s="194">
        <v>6357358795.6999998</v>
      </c>
      <c r="W36" s="193">
        <v>14247</v>
      </c>
      <c r="X36" s="194">
        <v>287617986.69999999</v>
      </c>
    </row>
    <row r="37" spans="1:24" ht="3.75" customHeight="1" x14ac:dyDescent="0.25"/>
    <row r="38" spans="1:24" x14ac:dyDescent="0.25">
      <c r="A38" s="180" t="s">
        <v>2</v>
      </c>
      <c r="B38" s="180" t="s">
        <v>2</v>
      </c>
      <c r="C38" s="513" t="s">
        <v>2</v>
      </c>
      <c r="D38" s="325"/>
      <c r="E38" s="181" t="s">
        <v>2</v>
      </c>
      <c r="F38" s="181" t="s">
        <v>2</v>
      </c>
      <c r="G38" s="181" t="s">
        <v>2</v>
      </c>
      <c r="H38" s="181" t="s">
        <v>2</v>
      </c>
      <c r="I38" s="514" t="s">
        <v>2</v>
      </c>
      <c r="J38" s="325"/>
      <c r="K38" s="514" t="s">
        <v>2</v>
      </c>
      <c r="L38" s="325"/>
      <c r="M38" s="514" t="s">
        <v>2</v>
      </c>
      <c r="N38" s="325"/>
      <c r="O38" s="181" t="s">
        <v>2</v>
      </c>
      <c r="P38" s="181" t="s">
        <v>2</v>
      </c>
      <c r="Q38" s="514" t="s">
        <v>2</v>
      </c>
      <c r="R38" s="325"/>
      <c r="S38" s="181" t="s">
        <v>2</v>
      </c>
      <c r="T38" s="181" t="s">
        <v>2</v>
      </c>
      <c r="U38" s="181" t="s">
        <v>2</v>
      </c>
      <c r="V38" s="181" t="s">
        <v>2</v>
      </c>
      <c r="W38" s="181" t="s">
        <v>2</v>
      </c>
      <c r="X38" s="181" t="s">
        <v>2</v>
      </c>
    </row>
    <row r="39" spans="1:24" x14ac:dyDescent="0.25">
      <c r="A39" s="115" t="s">
        <v>2</v>
      </c>
      <c r="B39" s="461" t="s">
        <v>710</v>
      </c>
      <c r="C39" s="325"/>
      <c r="D39" s="325"/>
      <c r="E39" s="325"/>
      <c r="F39" s="325"/>
      <c r="G39" s="512" t="s">
        <v>699</v>
      </c>
      <c r="H39" s="369"/>
      <c r="I39" s="369"/>
      <c r="J39" s="369"/>
      <c r="K39" s="369"/>
      <c r="L39" s="369"/>
      <c r="M39" s="369"/>
      <c r="N39" s="369"/>
      <c r="O39" s="365"/>
      <c r="P39" s="512" t="s">
        <v>108</v>
      </c>
      <c r="Q39" s="369"/>
      <c r="R39" s="369"/>
      <c r="S39" s="369"/>
      <c r="T39" s="365"/>
      <c r="U39" s="512" t="s">
        <v>700</v>
      </c>
      <c r="V39" s="369"/>
      <c r="W39" s="369"/>
      <c r="X39" s="365"/>
    </row>
    <row r="40" spans="1:24" x14ac:dyDescent="0.25">
      <c r="A40" s="115" t="s">
        <v>2</v>
      </c>
      <c r="B40" s="461" t="s">
        <v>2</v>
      </c>
      <c r="C40" s="325"/>
      <c r="D40" s="325"/>
      <c r="E40" s="325"/>
      <c r="F40" s="325"/>
      <c r="G40" s="512" t="s">
        <v>701</v>
      </c>
      <c r="H40" s="365"/>
      <c r="I40" s="512" t="s">
        <v>702</v>
      </c>
      <c r="J40" s="369"/>
      <c r="K40" s="369"/>
      <c r="L40" s="365"/>
      <c r="M40" s="512" t="s">
        <v>703</v>
      </c>
      <c r="N40" s="369"/>
      <c r="O40" s="365"/>
      <c r="P40" s="512" t="s">
        <v>704</v>
      </c>
      <c r="Q40" s="369"/>
      <c r="R40" s="365"/>
      <c r="S40" s="512" t="s">
        <v>705</v>
      </c>
      <c r="T40" s="365"/>
      <c r="U40" s="512" t="s">
        <v>706</v>
      </c>
      <c r="V40" s="365"/>
      <c r="W40" s="512" t="s">
        <v>707</v>
      </c>
      <c r="X40" s="365"/>
    </row>
    <row r="41" spans="1:24" ht="36" x14ac:dyDescent="0.25">
      <c r="A41" s="175" t="s">
        <v>2</v>
      </c>
      <c r="B41" s="367" t="s">
        <v>711</v>
      </c>
      <c r="C41" s="369"/>
      <c r="D41" s="365"/>
      <c r="E41" s="37" t="s">
        <v>709</v>
      </c>
      <c r="F41" s="37" t="s">
        <v>111</v>
      </c>
      <c r="G41" s="182" t="s">
        <v>709</v>
      </c>
      <c r="H41" s="182" t="s">
        <v>111</v>
      </c>
      <c r="I41" s="511" t="s">
        <v>709</v>
      </c>
      <c r="J41" s="365"/>
      <c r="K41" s="511" t="s">
        <v>111</v>
      </c>
      <c r="L41" s="365"/>
      <c r="M41" s="511" t="s">
        <v>709</v>
      </c>
      <c r="N41" s="365"/>
      <c r="O41" s="182" t="s">
        <v>111</v>
      </c>
      <c r="P41" s="182" t="s">
        <v>709</v>
      </c>
      <c r="Q41" s="511" t="s">
        <v>111</v>
      </c>
      <c r="R41" s="365"/>
      <c r="S41" s="182" t="s">
        <v>709</v>
      </c>
      <c r="T41" s="182" t="s">
        <v>111</v>
      </c>
      <c r="U41" s="182" t="s">
        <v>709</v>
      </c>
      <c r="V41" s="182" t="s">
        <v>111</v>
      </c>
      <c r="W41" s="182" t="s">
        <v>709</v>
      </c>
      <c r="X41" s="182" t="s">
        <v>111</v>
      </c>
    </row>
    <row r="42" spans="1:24" x14ac:dyDescent="0.25">
      <c r="A42" s="183" t="s">
        <v>2</v>
      </c>
      <c r="B42" s="506" t="s">
        <v>712</v>
      </c>
      <c r="C42" s="325"/>
      <c r="D42" s="325"/>
      <c r="E42" s="184">
        <v>10950</v>
      </c>
      <c r="F42" s="150">
        <v>245470700.34</v>
      </c>
      <c r="G42" s="185">
        <v>2358</v>
      </c>
      <c r="H42" s="186">
        <v>29984283.149999999</v>
      </c>
      <c r="I42" s="507">
        <v>8569</v>
      </c>
      <c r="J42" s="325"/>
      <c r="K42" s="508">
        <v>214613416.44999999</v>
      </c>
      <c r="L42" s="325"/>
      <c r="M42" s="507">
        <v>23</v>
      </c>
      <c r="N42" s="325"/>
      <c r="O42" s="186">
        <v>873000.74</v>
      </c>
      <c r="P42" s="185">
        <v>2807</v>
      </c>
      <c r="Q42" s="508">
        <v>80342285.209999993</v>
      </c>
      <c r="R42" s="325"/>
      <c r="S42" s="185">
        <v>8143</v>
      </c>
      <c r="T42" s="186">
        <v>165128415.13</v>
      </c>
      <c r="U42" s="185">
        <v>10903</v>
      </c>
      <c r="V42" s="186">
        <v>244148513.43000001</v>
      </c>
      <c r="W42" s="185">
        <v>47</v>
      </c>
      <c r="X42" s="186">
        <v>1322186.9099999999</v>
      </c>
    </row>
    <row r="43" spans="1:24" x14ac:dyDescent="0.25">
      <c r="A43" s="183" t="s">
        <v>2</v>
      </c>
      <c r="B43" s="509" t="s">
        <v>692</v>
      </c>
      <c r="C43" s="325"/>
      <c r="D43" s="325"/>
      <c r="E43" s="187">
        <v>364419</v>
      </c>
      <c r="F43" s="149">
        <v>6168526384.5</v>
      </c>
      <c r="G43" s="187">
        <v>59557</v>
      </c>
      <c r="H43" s="149">
        <v>493697235.81999999</v>
      </c>
      <c r="I43" s="510">
        <v>303542</v>
      </c>
      <c r="J43" s="325"/>
      <c r="K43" s="456">
        <v>5643267639.75</v>
      </c>
      <c r="L43" s="325"/>
      <c r="M43" s="510">
        <v>1320</v>
      </c>
      <c r="N43" s="325"/>
      <c r="O43" s="149">
        <v>31561508.93</v>
      </c>
      <c r="P43" s="187">
        <v>178489</v>
      </c>
      <c r="Q43" s="456">
        <v>3472335254.5999999</v>
      </c>
      <c r="R43" s="325"/>
      <c r="S43" s="187">
        <v>185930</v>
      </c>
      <c r="T43" s="149">
        <v>2696191129.9000001</v>
      </c>
      <c r="U43" s="187">
        <v>350707</v>
      </c>
      <c r="V43" s="149">
        <v>5861260582.1099997</v>
      </c>
      <c r="W43" s="187">
        <v>13712</v>
      </c>
      <c r="X43" s="149">
        <v>307265802.38999999</v>
      </c>
    </row>
    <row r="44" spans="1:24" x14ac:dyDescent="0.25">
      <c r="A44" s="183" t="s">
        <v>2</v>
      </c>
      <c r="B44" s="506" t="s">
        <v>693</v>
      </c>
      <c r="C44" s="325"/>
      <c r="D44" s="325"/>
      <c r="E44" s="184">
        <v>2204</v>
      </c>
      <c r="F44" s="150">
        <v>36708346.509999998</v>
      </c>
      <c r="G44" s="185">
        <v>507</v>
      </c>
      <c r="H44" s="186">
        <v>5161119.72</v>
      </c>
      <c r="I44" s="507">
        <v>1689</v>
      </c>
      <c r="J44" s="325"/>
      <c r="K44" s="508">
        <v>31374563.07</v>
      </c>
      <c r="L44" s="325"/>
      <c r="M44" s="507">
        <v>8</v>
      </c>
      <c r="N44" s="325"/>
      <c r="O44" s="186">
        <v>172663.72</v>
      </c>
      <c r="P44" s="185">
        <v>639</v>
      </c>
      <c r="Q44" s="508">
        <v>12782974.76</v>
      </c>
      <c r="R44" s="325"/>
      <c r="S44" s="185">
        <v>1565</v>
      </c>
      <c r="T44" s="186">
        <v>23925371.75</v>
      </c>
      <c r="U44" s="185">
        <v>2042</v>
      </c>
      <c r="V44" s="186">
        <v>32619337.75</v>
      </c>
      <c r="W44" s="185">
        <v>162</v>
      </c>
      <c r="X44" s="186">
        <v>4089008.76</v>
      </c>
    </row>
    <row r="45" spans="1:24" x14ac:dyDescent="0.25">
      <c r="A45" s="183" t="s">
        <v>2</v>
      </c>
      <c r="B45" s="509" t="s">
        <v>695</v>
      </c>
      <c r="C45" s="325"/>
      <c r="D45" s="325"/>
      <c r="E45" s="187">
        <v>15867</v>
      </c>
      <c r="F45" s="149">
        <v>6127794.9800000004</v>
      </c>
      <c r="G45" s="187">
        <v>4377</v>
      </c>
      <c r="H45" s="149">
        <v>53918.55</v>
      </c>
      <c r="I45" s="510">
        <v>11478</v>
      </c>
      <c r="J45" s="325"/>
      <c r="K45" s="456">
        <v>6048373.2699999996</v>
      </c>
      <c r="L45" s="325"/>
      <c r="M45" s="510">
        <v>12</v>
      </c>
      <c r="N45" s="325"/>
      <c r="O45" s="149">
        <v>25503.16</v>
      </c>
      <c r="P45" s="187">
        <v>7932</v>
      </c>
      <c r="Q45" s="456">
        <v>3039653.04</v>
      </c>
      <c r="R45" s="325"/>
      <c r="S45" s="187">
        <v>7935</v>
      </c>
      <c r="T45" s="149">
        <v>3088141.94</v>
      </c>
      <c r="U45" s="187">
        <v>14846</v>
      </c>
      <c r="V45" s="149">
        <v>5437746.4800000004</v>
      </c>
      <c r="W45" s="187">
        <v>1021</v>
      </c>
      <c r="X45" s="149">
        <v>690048.5</v>
      </c>
    </row>
    <row r="46" spans="1:24" x14ac:dyDescent="0.25">
      <c r="A46" s="183" t="s">
        <v>2</v>
      </c>
      <c r="B46" s="506" t="s">
        <v>696</v>
      </c>
      <c r="C46" s="325"/>
      <c r="D46" s="325"/>
      <c r="E46" s="184">
        <v>50392</v>
      </c>
      <c r="F46" s="150">
        <v>4696712.5</v>
      </c>
      <c r="G46" s="185">
        <v>4896</v>
      </c>
      <c r="H46" s="186">
        <v>363645.77</v>
      </c>
      <c r="I46" s="507">
        <v>45426</v>
      </c>
      <c r="J46" s="325"/>
      <c r="K46" s="508">
        <v>4333066.7300000004</v>
      </c>
      <c r="L46" s="325"/>
      <c r="M46" s="507">
        <v>70</v>
      </c>
      <c r="N46" s="325"/>
      <c r="O46" s="186">
        <v>0</v>
      </c>
      <c r="P46" s="185">
        <v>27447</v>
      </c>
      <c r="Q46" s="508">
        <v>2399379.54</v>
      </c>
      <c r="R46" s="325"/>
      <c r="S46" s="185">
        <v>22945</v>
      </c>
      <c r="T46" s="186">
        <v>2297332.96</v>
      </c>
      <c r="U46" s="185">
        <v>49385</v>
      </c>
      <c r="V46" s="186">
        <v>4523695.17</v>
      </c>
      <c r="W46" s="185">
        <v>1007</v>
      </c>
      <c r="X46" s="186">
        <v>173017.33</v>
      </c>
    </row>
    <row r="47" spans="1:24" x14ac:dyDescent="0.25">
      <c r="A47" s="189"/>
      <c r="B47" s="190" t="s">
        <v>115</v>
      </c>
      <c r="C47" s="503" t="s">
        <v>2</v>
      </c>
      <c r="D47" s="369"/>
      <c r="E47" s="191">
        <v>443832</v>
      </c>
      <c r="F47" s="192">
        <v>6461529938.8299999</v>
      </c>
      <c r="G47" s="193">
        <v>71695</v>
      </c>
      <c r="H47" s="194">
        <v>529260203.00999999</v>
      </c>
      <c r="I47" s="504">
        <v>370704</v>
      </c>
      <c r="J47" s="369"/>
      <c r="K47" s="505">
        <v>5899637059.2700005</v>
      </c>
      <c r="L47" s="369"/>
      <c r="M47" s="504">
        <v>1433</v>
      </c>
      <c r="N47" s="369"/>
      <c r="O47" s="194">
        <v>32632676.550000001</v>
      </c>
      <c r="P47" s="193">
        <v>217314</v>
      </c>
      <c r="Q47" s="505">
        <v>3570899547.1500001</v>
      </c>
      <c r="R47" s="369"/>
      <c r="S47" s="193">
        <v>226518</v>
      </c>
      <c r="T47" s="194">
        <v>2890630391.6799998</v>
      </c>
      <c r="U47" s="193">
        <v>427883</v>
      </c>
      <c r="V47" s="194">
        <v>6147989874.9399996</v>
      </c>
      <c r="W47" s="193">
        <v>15949</v>
      </c>
      <c r="X47" s="194">
        <v>313540063.88999999</v>
      </c>
    </row>
    <row r="48" spans="1:24" ht="20.25" customHeight="1" x14ac:dyDescent="0.25"/>
    <row r="49" spans="2:16" x14ac:dyDescent="0.25">
      <c r="B49" s="499" t="s">
        <v>713</v>
      </c>
      <c r="C49" s="500"/>
      <c r="D49" s="501"/>
      <c r="E49" s="458" t="s">
        <v>714</v>
      </c>
      <c r="F49" s="369"/>
      <c r="G49" s="369"/>
      <c r="H49" s="369"/>
      <c r="I49" s="369"/>
      <c r="J49" s="369"/>
      <c r="K49" s="369"/>
      <c r="L49" s="369"/>
      <c r="M49" s="369"/>
      <c r="N49" s="369"/>
      <c r="O49" s="365"/>
    </row>
    <row r="50" spans="2:16" x14ac:dyDescent="0.25">
      <c r="B50" s="502"/>
      <c r="C50" s="325"/>
      <c r="D50" s="336"/>
      <c r="E50" s="458" t="s">
        <v>692</v>
      </c>
      <c r="F50" s="365"/>
      <c r="G50" s="458" t="s">
        <v>693</v>
      </c>
      <c r="H50" s="365"/>
      <c r="I50" s="458" t="s">
        <v>695</v>
      </c>
      <c r="J50" s="369"/>
      <c r="K50" s="369"/>
      <c r="L50" s="365"/>
      <c r="M50" s="458" t="s">
        <v>696</v>
      </c>
      <c r="N50" s="369"/>
      <c r="O50" s="365"/>
    </row>
    <row r="51" spans="2:16" ht="36" x14ac:dyDescent="0.25">
      <c r="B51" s="489" t="s">
        <v>715</v>
      </c>
      <c r="C51" s="369"/>
      <c r="D51" s="365"/>
      <c r="E51" s="37" t="s">
        <v>155</v>
      </c>
      <c r="F51" s="62" t="s">
        <v>111</v>
      </c>
      <c r="G51" s="37" t="s">
        <v>155</v>
      </c>
      <c r="H51" s="62" t="s">
        <v>111</v>
      </c>
      <c r="I51" s="368" t="s">
        <v>155</v>
      </c>
      <c r="J51" s="365"/>
      <c r="K51" s="458" t="s">
        <v>111</v>
      </c>
      <c r="L51" s="365"/>
      <c r="M51" s="368" t="s">
        <v>155</v>
      </c>
      <c r="N51" s="365"/>
      <c r="O51" s="62" t="s">
        <v>111</v>
      </c>
    </row>
    <row r="52" spans="2:16" x14ac:dyDescent="0.25">
      <c r="B52" s="495" t="s">
        <v>716</v>
      </c>
      <c r="C52" s="369"/>
      <c r="D52" s="365"/>
      <c r="E52" s="195">
        <v>10950</v>
      </c>
      <c r="F52" s="196">
        <v>245470700.34</v>
      </c>
      <c r="G52" s="195">
        <v>0</v>
      </c>
      <c r="H52" s="196">
        <v>0</v>
      </c>
      <c r="I52" s="496">
        <v>0</v>
      </c>
      <c r="J52" s="365"/>
      <c r="K52" s="498">
        <v>0</v>
      </c>
      <c r="L52" s="365"/>
      <c r="M52" s="496">
        <v>0</v>
      </c>
      <c r="N52" s="365"/>
      <c r="O52" s="196">
        <v>0</v>
      </c>
      <c r="P52" s="197" t="s">
        <v>2</v>
      </c>
    </row>
    <row r="53" spans="2:16" x14ac:dyDescent="0.25">
      <c r="B53" s="492" t="s">
        <v>692</v>
      </c>
      <c r="C53" s="369"/>
      <c r="D53" s="365"/>
      <c r="E53" s="198">
        <v>363657</v>
      </c>
      <c r="F53" s="177">
        <v>6156955854.5900002</v>
      </c>
      <c r="G53" s="198">
        <v>202</v>
      </c>
      <c r="H53" s="177">
        <v>4091070.05</v>
      </c>
      <c r="I53" s="493">
        <v>2672</v>
      </c>
      <c r="J53" s="365"/>
      <c r="K53" s="494">
        <v>2419941.7599999998</v>
      </c>
      <c r="L53" s="365"/>
      <c r="M53" s="493">
        <v>8829</v>
      </c>
      <c r="N53" s="365"/>
      <c r="O53" s="177">
        <v>1768652.92</v>
      </c>
    </row>
    <row r="54" spans="2:16" x14ac:dyDescent="0.25">
      <c r="B54" s="495" t="s">
        <v>693</v>
      </c>
      <c r="C54" s="369"/>
      <c r="D54" s="365"/>
      <c r="E54" s="195">
        <v>762</v>
      </c>
      <c r="F54" s="178">
        <v>11570529.91</v>
      </c>
      <c r="G54" s="195">
        <v>2001</v>
      </c>
      <c r="H54" s="178">
        <v>32614865.91</v>
      </c>
      <c r="I54" s="496">
        <v>29</v>
      </c>
      <c r="J54" s="365"/>
      <c r="K54" s="497">
        <v>102514.84</v>
      </c>
      <c r="L54" s="365"/>
      <c r="M54" s="496">
        <v>63</v>
      </c>
      <c r="N54" s="365"/>
      <c r="O54" s="178">
        <v>139462.78</v>
      </c>
    </row>
    <row r="55" spans="2:16" x14ac:dyDescent="0.25">
      <c r="B55" s="492" t="s">
        <v>695</v>
      </c>
      <c r="C55" s="369"/>
      <c r="D55" s="365"/>
      <c r="E55" s="198">
        <v>0</v>
      </c>
      <c r="F55" s="177">
        <v>0</v>
      </c>
      <c r="G55" s="198">
        <v>1</v>
      </c>
      <c r="H55" s="177">
        <v>2410.5500000000002</v>
      </c>
      <c r="I55" s="493">
        <v>13166</v>
      </c>
      <c r="J55" s="365"/>
      <c r="K55" s="494">
        <v>3605338.38</v>
      </c>
      <c r="L55" s="365"/>
      <c r="M55" s="493">
        <v>0</v>
      </c>
      <c r="N55" s="365"/>
      <c r="O55" s="177">
        <v>0</v>
      </c>
    </row>
    <row r="56" spans="2:16" x14ac:dyDescent="0.25">
      <c r="B56" s="495" t="s">
        <v>696</v>
      </c>
      <c r="C56" s="369"/>
      <c r="D56" s="365"/>
      <c r="E56" s="195">
        <v>0</v>
      </c>
      <c r="F56" s="178">
        <v>0</v>
      </c>
      <c r="G56" s="195">
        <v>0</v>
      </c>
      <c r="H56" s="178">
        <v>0</v>
      </c>
      <c r="I56" s="496">
        <v>0</v>
      </c>
      <c r="J56" s="365"/>
      <c r="K56" s="497">
        <v>0</v>
      </c>
      <c r="L56" s="365"/>
      <c r="M56" s="496">
        <v>41500</v>
      </c>
      <c r="N56" s="365"/>
      <c r="O56" s="178">
        <v>2788596.8</v>
      </c>
    </row>
    <row r="57" spans="2:16" x14ac:dyDescent="0.25">
      <c r="B57" s="489" t="s">
        <v>115</v>
      </c>
      <c r="C57" s="369"/>
      <c r="D57" s="365"/>
      <c r="E57" s="176">
        <v>375369</v>
      </c>
      <c r="F57" s="179">
        <v>6413997084.8400002</v>
      </c>
      <c r="G57" s="176">
        <v>2204</v>
      </c>
      <c r="H57" s="179">
        <v>36708346.509999998</v>
      </c>
      <c r="I57" s="490">
        <v>15867</v>
      </c>
      <c r="J57" s="365"/>
      <c r="K57" s="491">
        <v>6127794.9800000004</v>
      </c>
      <c r="L57" s="365"/>
      <c r="M57" s="490">
        <v>50392</v>
      </c>
      <c r="N57" s="365"/>
      <c r="O57" s="179">
        <v>4696712.5</v>
      </c>
    </row>
    <row r="58" spans="2:16" ht="0" hidden="1" customHeight="1" x14ac:dyDescent="0.25"/>
  </sheetData>
  <sheetProtection sheet="1" objects="1" scenarios="1"/>
  <mergeCells count="216">
    <mergeCell ref="A1:C3"/>
    <mergeCell ref="D1:Q1"/>
    <mergeCell ref="D2:Q2"/>
    <mergeCell ref="D3:Q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20:G20"/>
    <mergeCell ref="H20:I20"/>
    <mergeCell ref="J20:K20"/>
    <mergeCell ref="B21:G21"/>
    <mergeCell ref="H21:I21"/>
    <mergeCell ref="J21:K21"/>
    <mergeCell ref="B18:G18"/>
    <mergeCell ref="H18:I18"/>
    <mergeCell ref="J18:K18"/>
    <mergeCell ref="B19:G19"/>
    <mergeCell ref="H19:I19"/>
    <mergeCell ref="J19:K19"/>
    <mergeCell ref="B24:G24"/>
    <mergeCell ref="H24:I24"/>
    <mergeCell ref="J24:K24"/>
    <mergeCell ref="B25:G25"/>
    <mergeCell ref="H25:I25"/>
    <mergeCell ref="J25:K25"/>
    <mergeCell ref="B22:G22"/>
    <mergeCell ref="H22:I22"/>
    <mergeCell ref="J22:K22"/>
    <mergeCell ref="B23:G23"/>
    <mergeCell ref="H23:I23"/>
    <mergeCell ref="J23:K23"/>
    <mergeCell ref="M28:N28"/>
    <mergeCell ref="Q28:R28"/>
    <mergeCell ref="B29:F29"/>
    <mergeCell ref="G29:O29"/>
    <mergeCell ref="P29:T29"/>
    <mergeCell ref="B26:G26"/>
    <mergeCell ref="H26:I26"/>
    <mergeCell ref="J26:K26"/>
    <mergeCell ref="C28:D28"/>
    <mergeCell ref="I28:J28"/>
    <mergeCell ref="K28:L28"/>
    <mergeCell ref="B31:D31"/>
    <mergeCell ref="I31:J31"/>
    <mergeCell ref="K31:L31"/>
    <mergeCell ref="M31:N31"/>
    <mergeCell ref="Q31:R31"/>
    <mergeCell ref="U29:X29"/>
    <mergeCell ref="B30:F30"/>
    <mergeCell ref="G30:H30"/>
    <mergeCell ref="I30:L30"/>
    <mergeCell ref="M30:O30"/>
    <mergeCell ref="P30:R30"/>
    <mergeCell ref="S30:T30"/>
    <mergeCell ref="U30:V30"/>
    <mergeCell ref="W30:X30"/>
    <mergeCell ref="B33:D33"/>
    <mergeCell ref="I33:J33"/>
    <mergeCell ref="K33:L33"/>
    <mergeCell ref="M33:N33"/>
    <mergeCell ref="Q33:R33"/>
    <mergeCell ref="B32:D32"/>
    <mergeCell ref="I32:J32"/>
    <mergeCell ref="K32:L32"/>
    <mergeCell ref="M32:N32"/>
    <mergeCell ref="Q32:R32"/>
    <mergeCell ref="B35:D35"/>
    <mergeCell ref="I35:J35"/>
    <mergeCell ref="K35:L35"/>
    <mergeCell ref="M35:N35"/>
    <mergeCell ref="Q35:R35"/>
    <mergeCell ref="B34:D34"/>
    <mergeCell ref="I34:J34"/>
    <mergeCell ref="K34:L34"/>
    <mergeCell ref="M34:N34"/>
    <mergeCell ref="Q34:R34"/>
    <mergeCell ref="C38:D38"/>
    <mergeCell ref="I38:J38"/>
    <mergeCell ref="K38:L38"/>
    <mergeCell ref="M38:N38"/>
    <mergeCell ref="Q38:R38"/>
    <mergeCell ref="C36:D36"/>
    <mergeCell ref="I36:J36"/>
    <mergeCell ref="K36:L36"/>
    <mergeCell ref="M36:N36"/>
    <mergeCell ref="Q36:R36"/>
    <mergeCell ref="B39:F39"/>
    <mergeCell ref="G39:O39"/>
    <mergeCell ref="P39:T39"/>
    <mergeCell ref="U39:X39"/>
    <mergeCell ref="B40:F40"/>
    <mergeCell ref="G40:H40"/>
    <mergeCell ref="I40:L40"/>
    <mergeCell ref="M40:O40"/>
    <mergeCell ref="P40:R40"/>
    <mergeCell ref="S40:T40"/>
    <mergeCell ref="U40:V40"/>
    <mergeCell ref="W40:X40"/>
    <mergeCell ref="B42:D42"/>
    <mergeCell ref="I42:J42"/>
    <mergeCell ref="K42:L42"/>
    <mergeCell ref="M42:N42"/>
    <mergeCell ref="Q42:R42"/>
    <mergeCell ref="B41:D41"/>
    <mergeCell ref="I41:J41"/>
    <mergeCell ref="K41:L41"/>
    <mergeCell ref="M41:N41"/>
    <mergeCell ref="Q41:R41"/>
    <mergeCell ref="B44:D44"/>
    <mergeCell ref="I44:J44"/>
    <mergeCell ref="K44:L44"/>
    <mergeCell ref="M44:N44"/>
    <mergeCell ref="Q44:R44"/>
    <mergeCell ref="B43:D43"/>
    <mergeCell ref="I43:J43"/>
    <mergeCell ref="K43:L43"/>
    <mergeCell ref="M43:N43"/>
    <mergeCell ref="Q43:R43"/>
    <mergeCell ref="Q47:R47"/>
    <mergeCell ref="B46:D46"/>
    <mergeCell ref="I46:J46"/>
    <mergeCell ref="K46:L46"/>
    <mergeCell ref="M46:N46"/>
    <mergeCell ref="Q46:R46"/>
    <mergeCell ref="B45:D45"/>
    <mergeCell ref="I45:J45"/>
    <mergeCell ref="K45:L45"/>
    <mergeCell ref="M45:N45"/>
    <mergeCell ref="Q45:R45"/>
    <mergeCell ref="B49:D50"/>
    <mergeCell ref="E49:O49"/>
    <mergeCell ref="E50:F50"/>
    <mergeCell ref="G50:H50"/>
    <mergeCell ref="I50:L50"/>
    <mergeCell ref="M50:O50"/>
    <mergeCell ref="C47:D47"/>
    <mergeCell ref="I47:J47"/>
    <mergeCell ref="K47:L47"/>
    <mergeCell ref="M47:N47"/>
    <mergeCell ref="B53:D53"/>
    <mergeCell ref="I53:J53"/>
    <mergeCell ref="K53:L53"/>
    <mergeCell ref="M53:N53"/>
    <mergeCell ref="B54:D54"/>
    <mergeCell ref="I54:J54"/>
    <mergeCell ref="K54:L54"/>
    <mergeCell ref="M54:N54"/>
    <mergeCell ref="B51:D51"/>
    <mergeCell ref="I51:J51"/>
    <mergeCell ref="K51:L51"/>
    <mergeCell ref="M51:N51"/>
    <mergeCell ref="B52:D52"/>
    <mergeCell ref="I52:J52"/>
    <mergeCell ref="K52:L52"/>
    <mergeCell ref="M52:N52"/>
    <mergeCell ref="B57:D57"/>
    <mergeCell ref="I57:J57"/>
    <mergeCell ref="K57:L57"/>
    <mergeCell ref="M57:N57"/>
    <mergeCell ref="B55:D55"/>
    <mergeCell ref="I55:J55"/>
    <mergeCell ref="K55:L55"/>
    <mergeCell ref="M55:N55"/>
    <mergeCell ref="B56:D56"/>
    <mergeCell ref="I56:J56"/>
    <mergeCell ref="K56:L56"/>
    <mergeCell ref="M56:N56"/>
  </mergeCells>
  <pageMargins left="0.25" right="0.25" top="0.25" bottom="0.25" header="0.25" footer="0.25"/>
  <pageSetup scale="44" orientation="landscape" cellComments="atEnd"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U48"/>
  <sheetViews>
    <sheetView showGridLines="0" workbookViewId="0">
      <selection activeCell="I12" sqref="I12:J12"/>
    </sheetView>
  </sheetViews>
  <sheetFormatPr baseColWidth="10" defaultColWidth="9.140625" defaultRowHeight="15" x14ac:dyDescent="0.2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x14ac:dyDescent="0.25">
      <c r="A1" s="325"/>
      <c r="B1" s="325"/>
      <c r="C1" s="325"/>
      <c r="D1" s="325"/>
      <c r="E1" s="325"/>
      <c r="F1" s="325"/>
      <c r="G1" s="330" t="s">
        <v>0</v>
      </c>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row>
    <row r="2" spans="1:47" ht="18" customHeight="1" x14ac:dyDescent="0.25">
      <c r="A2" s="325"/>
      <c r="B2" s="325"/>
      <c r="C2" s="325"/>
      <c r="D2" s="325"/>
      <c r="E2" s="325"/>
      <c r="F2" s="325"/>
      <c r="G2" s="330" t="s">
        <v>1</v>
      </c>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row>
    <row r="3" spans="1:47" ht="18" customHeight="1" x14ac:dyDescent="0.25">
      <c r="A3" s="325"/>
      <c r="B3" s="325"/>
      <c r="C3" s="325"/>
      <c r="D3" s="325"/>
      <c r="E3" s="325"/>
      <c r="F3" s="325"/>
      <c r="G3" s="330" t="s">
        <v>2</v>
      </c>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row>
    <row r="4" spans="1:47" ht="18" customHeight="1" x14ac:dyDescent="0.25">
      <c r="C4" s="473" t="s">
        <v>2</v>
      </c>
      <c r="D4" s="325"/>
      <c r="E4" s="325"/>
      <c r="F4" s="578" t="s">
        <v>2</v>
      </c>
      <c r="G4" s="325"/>
      <c r="H4" s="325"/>
      <c r="I4" s="579" t="s">
        <v>2</v>
      </c>
      <c r="J4" s="325"/>
      <c r="K4" s="579" t="s">
        <v>2</v>
      </c>
      <c r="L4" s="325"/>
      <c r="M4" s="579" t="s">
        <v>2</v>
      </c>
      <c r="N4" s="325"/>
      <c r="O4" s="579" t="s">
        <v>2</v>
      </c>
      <c r="P4" s="325"/>
      <c r="Q4" s="579" t="s">
        <v>2</v>
      </c>
      <c r="R4" s="325"/>
      <c r="S4" s="514" t="s">
        <v>2</v>
      </c>
      <c r="T4" s="325"/>
      <c r="U4" s="514" t="s">
        <v>2</v>
      </c>
      <c r="V4" s="325"/>
      <c r="W4" s="514" t="s">
        <v>2</v>
      </c>
      <c r="X4" s="325"/>
      <c r="Y4" s="514" t="s">
        <v>2</v>
      </c>
      <c r="Z4" s="325"/>
      <c r="AA4" s="514" t="s">
        <v>2</v>
      </c>
      <c r="AB4" s="325"/>
      <c r="AC4" s="514" t="s">
        <v>2</v>
      </c>
      <c r="AD4" s="325"/>
      <c r="AE4" s="514" t="s">
        <v>2</v>
      </c>
      <c r="AF4" s="325"/>
      <c r="AG4" s="514" t="s">
        <v>2</v>
      </c>
      <c r="AH4" s="325"/>
      <c r="AI4" s="514" t="s">
        <v>2</v>
      </c>
      <c r="AJ4" s="325"/>
      <c r="AK4" s="514" t="s">
        <v>2</v>
      </c>
      <c r="AL4" s="325"/>
      <c r="AM4" s="514" t="s">
        <v>2</v>
      </c>
      <c r="AN4" s="325"/>
      <c r="AO4" s="514" t="s">
        <v>2</v>
      </c>
      <c r="AP4" s="325"/>
      <c r="AQ4" s="514" t="s">
        <v>2</v>
      </c>
      <c r="AR4" s="325"/>
      <c r="AS4" s="514" t="s">
        <v>2</v>
      </c>
      <c r="AT4" s="325"/>
    </row>
    <row r="5" spans="1:47" ht="18" customHeight="1" x14ac:dyDescent="0.25">
      <c r="C5" s="473" t="s">
        <v>717</v>
      </c>
      <c r="D5" s="325"/>
      <c r="E5" s="325"/>
      <c r="F5" s="578" t="s">
        <v>2</v>
      </c>
      <c r="G5" s="325"/>
      <c r="H5" s="325"/>
      <c r="I5" s="579" t="s">
        <v>2</v>
      </c>
      <c r="J5" s="325"/>
      <c r="K5" s="579" t="s">
        <v>2</v>
      </c>
      <c r="L5" s="325"/>
      <c r="M5" s="579" t="s">
        <v>2</v>
      </c>
      <c r="N5" s="325"/>
      <c r="O5" s="579" t="s">
        <v>2</v>
      </c>
      <c r="P5" s="325"/>
      <c r="Q5" s="579" t="s">
        <v>2</v>
      </c>
      <c r="R5" s="325"/>
      <c r="S5" s="514" t="s">
        <v>2</v>
      </c>
      <c r="T5" s="325"/>
      <c r="U5" s="514" t="s">
        <v>2</v>
      </c>
      <c r="V5" s="325"/>
      <c r="W5" s="514" t="s">
        <v>2</v>
      </c>
      <c r="X5" s="325"/>
      <c r="Y5" s="514" t="s">
        <v>2</v>
      </c>
      <c r="Z5" s="325"/>
      <c r="AA5" s="514" t="s">
        <v>2</v>
      </c>
      <c r="AB5" s="325"/>
      <c r="AC5" s="514" t="s">
        <v>2</v>
      </c>
      <c r="AD5" s="325"/>
      <c r="AE5" s="514" t="s">
        <v>2</v>
      </c>
      <c r="AF5" s="325"/>
      <c r="AG5" s="514" t="s">
        <v>2</v>
      </c>
      <c r="AH5" s="325"/>
      <c r="AI5" s="514" t="s">
        <v>2</v>
      </c>
      <c r="AJ5" s="325"/>
      <c r="AK5" s="514" t="s">
        <v>2</v>
      </c>
      <c r="AL5" s="325"/>
      <c r="AM5" s="514" t="s">
        <v>2</v>
      </c>
      <c r="AN5" s="325"/>
      <c r="AO5" s="514" t="s">
        <v>2</v>
      </c>
      <c r="AP5" s="325"/>
      <c r="AQ5" s="514" t="s">
        <v>2</v>
      </c>
      <c r="AR5" s="325"/>
      <c r="AS5" s="514" t="s">
        <v>2</v>
      </c>
      <c r="AT5" s="325"/>
    </row>
    <row r="6" spans="1:47" ht="18" customHeight="1" x14ac:dyDescent="0.25">
      <c r="C6" s="578" t="s">
        <v>2</v>
      </c>
      <c r="D6" s="325"/>
      <c r="E6" s="325"/>
      <c r="F6" s="578" t="s">
        <v>2</v>
      </c>
      <c r="G6" s="325"/>
      <c r="H6" s="325"/>
      <c r="I6" s="579" t="s">
        <v>2</v>
      </c>
      <c r="J6" s="325"/>
      <c r="K6" s="579" t="s">
        <v>2</v>
      </c>
      <c r="L6" s="325"/>
      <c r="M6" s="579" t="s">
        <v>2</v>
      </c>
      <c r="N6" s="325"/>
      <c r="O6" s="579" t="s">
        <v>2</v>
      </c>
      <c r="P6" s="325"/>
      <c r="Q6" s="579" t="s">
        <v>2</v>
      </c>
      <c r="R6" s="325"/>
      <c r="S6" s="514" t="s">
        <v>2</v>
      </c>
      <c r="T6" s="325"/>
      <c r="U6" s="514" t="s">
        <v>2</v>
      </c>
      <c r="V6" s="325"/>
      <c r="W6" s="514" t="s">
        <v>2</v>
      </c>
      <c r="X6" s="325"/>
      <c r="Y6" s="514" t="s">
        <v>2</v>
      </c>
      <c r="Z6" s="325"/>
      <c r="AA6" s="514" t="s">
        <v>2</v>
      </c>
      <c r="AB6" s="325"/>
      <c r="AC6" s="514" t="s">
        <v>2</v>
      </c>
      <c r="AD6" s="325"/>
      <c r="AE6" s="514" t="s">
        <v>2</v>
      </c>
      <c r="AF6" s="325"/>
      <c r="AG6" s="514" t="s">
        <v>2</v>
      </c>
      <c r="AH6" s="325"/>
      <c r="AI6" s="514" t="s">
        <v>2</v>
      </c>
      <c r="AJ6" s="325"/>
      <c r="AK6" s="514" t="s">
        <v>2</v>
      </c>
      <c r="AL6" s="325"/>
      <c r="AM6" s="514" t="s">
        <v>2</v>
      </c>
      <c r="AN6" s="325"/>
      <c r="AO6" s="514" t="s">
        <v>2</v>
      </c>
      <c r="AP6" s="325"/>
      <c r="AQ6" s="514" t="s">
        <v>2</v>
      </c>
      <c r="AR6" s="325"/>
      <c r="AS6" s="514" t="s">
        <v>2</v>
      </c>
      <c r="AT6" s="325"/>
    </row>
    <row r="7" spans="1:47" ht="18" customHeight="1" x14ac:dyDescent="0.25">
      <c r="C7" s="461" t="s">
        <v>718</v>
      </c>
      <c r="D7" s="325"/>
      <c r="E7" s="325"/>
      <c r="F7" s="325"/>
      <c r="G7" s="325"/>
      <c r="H7" s="325"/>
      <c r="I7" s="325"/>
      <c r="J7" s="325"/>
      <c r="K7" s="325"/>
      <c r="L7" s="325"/>
      <c r="M7" s="325"/>
      <c r="N7" s="325"/>
      <c r="O7" s="325"/>
      <c r="P7" s="325"/>
      <c r="Q7" s="325"/>
      <c r="R7" s="325"/>
      <c r="S7" s="512" t="s">
        <v>699</v>
      </c>
      <c r="T7" s="369"/>
      <c r="U7" s="369"/>
      <c r="V7" s="369"/>
      <c r="W7" s="369"/>
      <c r="X7" s="369"/>
      <c r="Y7" s="369"/>
      <c r="Z7" s="369"/>
      <c r="AA7" s="369"/>
      <c r="AB7" s="369"/>
      <c r="AC7" s="369"/>
      <c r="AD7" s="365"/>
      <c r="AE7" s="512" t="s">
        <v>108</v>
      </c>
      <c r="AF7" s="369"/>
      <c r="AG7" s="369"/>
      <c r="AH7" s="369"/>
      <c r="AI7" s="369"/>
      <c r="AJ7" s="369"/>
      <c r="AK7" s="369"/>
      <c r="AL7" s="365"/>
      <c r="AM7" s="512" t="s">
        <v>700</v>
      </c>
      <c r="AN7" s="369"/>
      <c r="AO7" s="369"/>
      <c r="AP7" s="369"/>
      <c r="AQ7" s="369"/>
      <c r="AR7" s="369"/>
      <c r="AS7" s="369"/>
      <c r="AT7" s="365"/>
    </row>
    <row r="8" spans="1:47" ht="18" customHeight="1" x14ac:dyDescent="0.25">
      <c r="C8" s="461" t="s">
        <v>2</v>
      </c>
      <c r="D8" s="325"/>
      <c r="E8" s="325"/>
      <c r="F8" s="325"/>
      <c r="G8" s="325"/>
      <c r="H8" s="325"/>
      <c r="I8" s="325"/>
      <c r="J8" s="325"/>
      <c r="K8" s="325"/>
      <c r="L8" s="325"/>
      <c r="M8" s="325"/>
      <c r="N8" s="325"/>
      <c r="O8" s="325"/>
      <c r="P8" s="325"/>
      <c r="Q8" s="325"/>
      <c r="R8" s="325"/>
      <c r="S8" s="512" t="s">
        <v>701</v>
      </c>
      <c r="T8" s="369"/>
      <c r="U8" s="369"/>
      <c r="V8" s="365"/>
      <c r="W8" s="512" t="s">
        <v>702</v>
      </c>
      <c r="X8" s="369"/>
      <c r="Y8" s="369"/>
      <c r="Z8" s="365"/>
      <c r="AA8" s="512" t="s">
        <v>703</v>
      </c>
      <c r="AB8" s="369"/>
      <c r="AC8" s="369"/>
      <c r="AD8" s="365"/>
      <c r="AE8" s="512" t="s">
        <v>704</v>
      </c>
      <c r="AF8" s="369"/>
      <c r="AG8" s="369"/>
      <c r="AH8" s="365"/>
      <c r="AI8" s="512" t="s">
        <v>705</v>
      </c>
      <c r="AJ8" s="369"/>
      <c r="AK8" s="369"/>
      <c r="AL8" s="365"/>
      <c r="AM8" s="512" t="s">
        <v>706</v>
      </c>
      <c r="AN8" s="369"/>
      <c r="AO8" s="369"/>
      <c r="AP8" s="365"/>
      <c r="AQ8" s="512" t="s">
        <v>707</v>
      </c>
      <c r="AR8" s="369"/>
      <c r="AS8" s="369"/>
      <c r="AT8" s="365"/>
    </row>
    <row r="9" spans="1:47" ht="59.1" customHeight="1" x14ac:dyDescent="0.25">
      <c r="C9" s="367" t="s">
        <v>719</v>
      </c>
      <c r="D9" s="369"/>
      <c r="E9" s="369"/>
      <c r="F9" s="369"/>
      <c r="G9" s="369"/>
      <c r="H9" s="365"/>
      <c r="I9" s="577" t="s">
        <v>709</v>
      </c>
      <c r="J9" s="365"/>
      <c r="K9" s="577" t="s">
        <v>720</v>
      </c>
      <c r="L9" s="365"/>
      <c r="M9" s="577" t="s">
        <v>111</v>
      </c>
      <c r="N9" s="365"/>
      <c r="O9" s="577" t="s">
        <v>721</v>
      </c>
      <c r="P9" s="365"/>
      <c r="Q9" s="577" t="s">
        <v>722</v>
      </c>
      <c r="R9" s="365"/>
      <c r="S9" s="511" t="s">
        <v>709</v>
      </c>
      <c r="T9" s="365"/>
      <c r="U9" s="511" t="s">
        <v>111</v>
      </c>
      <c r="V9" s="365"/>
      <c r="W9" s="511" t="s">
        <v>709</v>
      </c>
      <c r="X9" s="365"/>
      <c r="Y9" s="511" t="s">
        <v>111</v>
      </c>
      <c r="Z9" s="365"/>
      <c r="AA9" s="511" t="s">
        <v>709</v>
      </c>
      <c r="AB9" s="365"/>
      <c r="AC9" s="511" t="s">
        <v>111</v>
      </c>
      <c r="AD9" s="365"/>
      <c r="AE9" s="511" t="s">
        <v>709</v>
      </c>
      <c r="AF9" s="365"/>
      <c r="AG9" s="511" t="s">
        <v>111</v>
      </c>
      <c r="AH9" s="365"/>
      <c r="AI9" s="511" t="s">
        <v>709</v>
      </c>
      <c r="AJ9" s="365"/>
      <c r="AK9" s="511" t="s">
        <v>111</v>
      </c>
      <c r="AL9" s="365"/>
      <c r="AM9" s="511" t="s">
        <v>709</v>
      </c>
      <c r="AN9" s="365"/>
      <c r="AO9" s="511" t="s">
        <v>111</v>
      </c>
      <c r="AP9" s="365"/>
      <c r="AQ9" s="511" t="s">
        <v>709</v>
      </c>
      <c r="AR9" s="365"/>
      <c r="AS9" s="511" t="s">
        <v>111</v>
      </c>
      <c r="AT9" s="365"/>
    </row>
    <row r="10" spans="1:47" ht="18" customHeight="1" x14ac:dyDescent="0.25">
      <c r="C10" s="539" t="s">
        <v>723</v>
      </c>
      <c r="D10" s="325"/>
      <c r="E10" s="325"/>
      <c r="F10" s="325"/>
      <c r="G10" s="325"/>
      <c r="H10" s="325"/>
      <c r="I10" s="575">
        <v>1008</v>
      </c>
      <c r="J10" s="325"/>
      <c r="K10" s="576">
        <v>2.2711296166116899E-3</v>
      </c>
      <c r="L10" s="325"/>
      <c r="M10" s="536">
        <v>16093778.98</v>
      </c>
      <c r="N10" s="325"/>
      <c r="O10" s="576">
        <v>2.49070717498124E-3</v>
      </c>
      <c r="P10" s="325"/>
      <c r="Q10" s="536">
        <v>598036.31999999995</v>
      </c>
      <c r="R10" s="325"/>
      <c r="S10" s="566">
        <v>215</v>
      </c>
      <c r="T10" s="325"/>
      <c r="U10" s="565">
        <v>1912562.9</v>
      </c>
      <c r="V10" s="325"/>
      <c r="W10" s="566">
        <v>790</v>
      </c>
      <c r="X10" s="325"/>
      <c r="Y10" s="565">
        <v>14104171.26</v>
      </c>
      <c r="Z10" s="325"/>
      <c r="AA10" s="566">
        <v>3</v>
      </c>
      <c r="AB10" s="325"/>
      <c r="AC10" s="565">
        <v>77044.820000000007</v>
      </c>
      <c r="AD10" s="325"/>
      <c r="AE10" s="566">
        <v>305</v>
      </c>
      <c r="AF10" s="325"/>
      <c r="AG10" s="565">
        <v>5664512.2300000004</v>
      </c>
      <c r="AH10" s="325"/>
      <c r="AI10" s="566">
        <v>703</v>
      </c>
      <c r="AJ10" s="325"/>
      <c r="AK10" s="565">
        <v>10429266.75</v>
      </c>
      <c r="AL10" s="325"/>
      <c r="AM10" s="566">
        <v>950</v>
      </c>
      <c r="AN10" s="325"/>
      <c r="AO10" s="565">
        <v>14731082.890000001</v>
      </c>
      <c r="AP10" s="325"/>
      <c r="AQ10" s="566">
        <v>58</v>
      </c>
      <c r="AR10" s="325"/>
      <c r="AS10" s="565">
        <v>1362696.09</v>
      </c>
      <c r="AT10" s="325"/>
    </row>
    <row r="11" spans="1:47" ht="18" customHeight="1" x14ac:dyDescent="0.25">
      <c r="C11" s="546" t="s">
        <v>724</v>
      </c>
      <c r="D11" s="325"/>
      <c r="E11" s="325"/>
      <c r="F11" s="325"/>
      <c r="G11" s="325"/>
      <c r="H11" s="325"/>
      <c r="I11" s="573">
        <v>481</v>
      </c>
      <c r="J11" s="325"/>
      <c r="K11" s="574">
        <v>1.0837433984029999E-3</v>
      </c>
      <c r="L11" s="325"/>
      <c r="M11" s="543">
        <v>7906559.7000000002</v>
      </c>
      <c r="N11" s="325"/>
      <c r="O11" s="574">
        <v>1.2236358532499E-3</v>
      </c>
      <c r="P11" s="325"/>
      <c r="Q11" s="543">
        <v>516402.19</v>
      </c>
      <c r="R11" s="325"/>
      <c r="S11" s="544">
        <v>120</v>
      </c>
      <c r="T11" s="325"/>
      <c r="U11" s="543">
        <v>1219144.8600000001</v>
      </c>
      <c r="V11" s="325"/>
      <c r="W11" s="544">
        <v>357</v>
      </c>
      <c r="X11" s="325"/>
      <c r="Y11" s="543">
        <v>6605232.4400000004</v>
      </c>
      <c r="Z11" s="325"/>
      <c r="AA11" s="544">
        <v>4</v>
      </c>
      <c r="AB11" s="325"/>
      <c r="AC11" s="543">
        <v>82182.399999999994</v>
      </c>
      <c r="AD11" s="325"/>
      <c r="AE11" s="544">
        <v>140</v>
      </c>
      <c r="AF11" s="325"/>
      <c r="AG11" s="543">
        <v>2588598.17</v>
      </c>
      <c r="AH11" s="325"/>
      <c r="AI11" s="544">
        <v>341</v>
      </c>
      <c r="AJ11" s="325"/>
      <c r="AK11" s="543">
        <v>5317961.53</v>
      </c>
      <c r="AL11" s="325"/>
      <c r="AM11" s="544">
        <v>441</v>
      </c>
      <c r="AN11" s="325"/>
      <c r="AO11" s="543">
        <v>7040279.2999999998</v>
      </c>
      <c r="AP11" s="325"/>
      <c r="AQ11" s="544">
        <v>40</v>
      </c>
      <c r="AR11" s="325"/>
      <c r="AS11" s="543">
        <v>866280.4</v>
      </c>
      <c r="AT11" s="325"/>
    </row>
    <row r="12" spans="1:47" ht="18" customHeight="1" x14ac:dyDescent="0.25">
      <c r="C12" s="539" t="s">
        <v>725</v>
      </c>
      <c r="D12" s="325"/>
      <c r="E12" s="325"/>
      <c r="F12" s="325"/>
      <c r="G12" s="325"/>
      <c r="H12" s="325"/>
      <c r="I12" s="575">
        <v>237</v>
      </c>
      <c r="J12" s="325"/>
      <c r="K12" s="576">
        <v>5.33985832477154E-4</v>
      </c>
      <c r="L12" s="325"/>
      <c r="M12" s="536">
        <v>4181570.96</v>
      </c>
      <c r="N12" s="325"/>
      <c r="O12" s="576">
        <v>6.4714874024976899E-4</v>
      </c>
      <c r="P12" s="325"/>
      <c r="Q12" s="536">
        <v>340055.08</v>
      </c>
      <c r="R12" s="325"/>
      <c r="S12" s="566">
        <v>56</v>
      </c>
      <c r="T12" s="325"/>
      <c r="U12" s="565">
        <v>753504.34</v>
      </c>
      <c r="V12" s="325"/>
      <c r="W12" s="566">
        <v>181</v>
      </c>
      <c r="X12" s="325"/>
      <c r="Y12" s="565">
        <v>3428066.62</v>
      </c>
      <c r="Z12" s="325"/>
      <c r="AA12" s="566">
        <v>0</v>
      </c>
      <c r="AB12" s="325"/>
      <c r="AC12" s="565">
        <v>0</v>
      </c>
      <c r="AD12" s="325"/>
      <c r="AE12" s="566">
        <v>66</v>
      </c>
      <c r="AF12" s="325"/>
      <c r="AG12" s="565">
        <v>1425682.93</v>
      </c>
      <c r="AH12" s="325"/>
      <c r="AI12" s="566">
        <v>171</v>
      </c>
      <c r="AJ12" s="325"/>
      <c r="AK12" s="565">
        <v>2755888.03</v>
      </c>
      <c r="AL12" s="325"/>
      <c r="AM12" s="566">
        <v>214</v>
      </c>
      <c r="AN12" s="325"/>
      <c r="AO12" s="565">
        <v>3519310.58</v>
      </c>
      <c r="AP12" s="325"/>
      <c r="AQ12" s="566">
        <v>23</v>
      </c>
      <c r="AR12" s="325"/>
      <c r="AS12" s="565">
        <v>662260.38</v>
      </c>
      <c r="AT12" s="325"/>
    </row>
    <row r="13" spans="1:47" ht="18" customHeight="1" x14ac:dyDescent="0.25">
      <c r="C13" s="546" t="s">
        <v>726</v>
      </c>
      <c r="D13" s="325"/>
      <c r="E13" s="325"/>
      <c r="F13" s="325"/>
      <c r="G13" s="325"/>
      <c r="H13" s="325"/>
      <c r="I13" s="573">
        <v>136</v>
      </c>
      <c r="J13" s="325"/>
      <c r="K13" s="574">
        <v>3.06422249860308E-4</v>
      </c>
      <c r="L13" s="325"/>
      <c r="M13" s="543">
        <v>2410256.56</v>
      </c>
      <c r="N13" s="325"/>
      <c r="O13" s="574">
        <v>3.7301638819558402E-4</v>
      </c>
      <c r="P13" s="325"/>
      <c r="Q13" s="543">
        <v>275018.27</v>
      </c>
      <c r="R13" s="325"/>
      <c r="S13" s="544">
        <v>34</v>
      </c>
      <c r="T13" s="325"/>
      <c r="U13" s="543">
        <v>374975.96</v>
      </c>
      <c r="V13" s="325"/>
      <c r="W13" s="544">
        <v>102</v>
      </c>
      <c r="X13" s="325"/>
      <c r="Y13" s="543">
        <v>2035280.6</v>
      </c>
      <c r="Z13" s="325"/>
      <c r="AA13" s="544">
        <v>0</v>
      </c>
      <c r="AB13" s="325"/>
      <c r="AC13" s="543">
        <v>0</v>
      </c>
      <c r="AD13" s="325"/>
      <c r="AE13" s="544">
        <v>34</v>
      </c>
      <c r="AF13" s="325"/>
      <c r="AG13" s="543">
        <v>870936.01</v>
      </c>
      <c r="AH13" s="325"/>
      <c r="AI13" s="544">
        <v>102</v>
      </c>
      <c r="AJ13" s="325"/>
      <c r="AK13" s="543">
        <v>1539320.55</v>
      </c>
      <c r="AL13" s="325"/>
      <c r="AM13" s="544">
        <v>122</v>
      </c>
      <c r="AN13" s="325"/>
      <c r="AO13" s="543">
        <v>1902173.11</v>
      </c>
      <c r="AP13" s="325"/>
      <c r="AQ13" s="544">
        <v>14</v>
      </c>
      <c r="AR13" s="325"/>
      <c r="AS13" s="543">
        <v>508083.45</v>
      </c>
      <c r="AT13" s="325"/>
    </row>
    <row r="14" spans="1:47" ht="18" customHeight="1" x14ac:dyDescent="0.25">
      <c r="C14" s="539" t="s">
        <v>727</v>
      </c>
      <c r="D14" s="325"/>
      <c r="E14" s="325"/>
      <c r="F14" s="325"/>
      <c r="G14" s="325"/>
      <c r="H14" s="325"/>
      <c r="I14" s="575">
        <v>87</v>
      </c>
      <c r="J14" s="325"/>
      <c r="K14" s="576">
        <v>1.9602011571946099E-4</v>
      </c>
      <c r="L14" s="325"/>
      <c r="M14" s="536">
        <v>1531759.46</v>
      </c>
      <c r="N14" s="325"/>
      <c r="O14" s="576">
        <v>2.3705832434436699E-4</v>
      </c>
      <c r="P14" s="325"/>
      <c r="Q14" s="536">
        <v>210646.75</v>
      </c>
      <c r="R14" s="325"/>
      <c r="S14" s="566">
        <v>16</v>
      </c>
      <c r="T14" s="325"/>
      <c r="U14" s="565">
        <v>178159.61</v>
      </c>
      <c r="V14" s="325"/>
      <c r="W14" s="566">
        <v>70</v>
      </c>
      <c r="X14" s="325"/>
      <c r="Y14" s="565">
        <v>1340163.3500000001</v>
      </c>
      <c r="Z14" s="325"/>
      <c r="AA14" s="566">
        <v>1</v>
      </c>
      <c r="AB14" s="325"/>
      <c r="AC14" s="565">
        <v>13436.5</v>
      </c>
      <c r="AD14" s="325"/>
      <c r="AE14" s="566">
        <v>26</v>
      </c>
      <c r="AF14" s="325"/>
      <c r="AG14" s="565">
        <v>571964.05000000005</v>
      </c>
      <c r="AH14" s="325"/>
      <c r="AI14" s="566">
        <v>61</v>
      </c>
      <c r="AJ14" s="325"/>
      <c r="AK14" s="565">
        <v>959795.41</v>
      </c>
      <c r="AL14" s="325"/>
      <c r="AM14" s="566">
        <v>82</v>
      </c>
      <c r="AN14" s="325"/>
      <c r="AO14" s="565">
        <v>1432626.38</v>
      </c>
      <c r="AP14" s="325"/>
      <c r="AQ14" s="566">
        <v>5</v>
      </c>
      <c r="AR14" s="325"/>
      <c r="AS14" s="565">
        <v>99133.08</v>
      </c>
      <c r="AT14" s="325"/>
    </row>
    <row r="15" spans="1:47" ht="18" customHeight="1" x14ac:dyDescent="0.25">
      <c r="C15" s="546" t="s">
        <v>728</v>
      </c>
      <c r="D15" s="325"/>
      <c r="E15" s="325"/>
      <c r="F15" s="325"/>
      <c r="G15" s="325"/>
      <c r="H15" s="325"/>
      <c r="I15" s="573">
        <v>255</v>
      </c>
      <c r="J15" s="325"/>
      <c r="K15" s="574">
        <v>5.74541718488077E-4</v>
      </c>
      <c r="L15" s="325"/>
      <c r="M15" s="543">
        <v>4584420.8499999996</v>
      </c>
      <c r="N15" s="325"/>
      <c r="O15" s="574">
        <v>7.0949463879294602E-4</v>
      </c>
      <c r="P15" s="325"/>
      <c r="Q15" s="543">
        <v>916042.11</v>
      </c>
      <c r="R15" s="325"/>
      <c r="S15" s="544">
        <v>66</v>
      </c>
      <c r="T15" s="325"/>
      <c r="U15" s="543">
        <v>722772.05</v>
      </c>
      <c r="V15" s="325"/>
      <c r="W15" s="544">
        <v>189</v>
      </c>
      <c r="X15" s="325"/>
      <c r="Y15" s="543">
        <v>3861648.8</v>
      </c>
      <c r="Z15" s="325"/>
      <c r="AA15" s="544">
        <v>0</v>
      </c>
      <c r="AB15" s="325"/>
      <c r="AC15" s="543">
        <v>0</v>
      </c>
      <c r="AD15" s="325"/>
      <c r="AE15" s="544">
        <v>68</v>
      </c>
      <c r="AF15" s="325"/>
      <c r="AG15" s="543">
        <v>1661281.37</v>
      </c>
      <c r="AH15" s="325"/>
      <c r="AI15" s="544">
        <v>187</v>
      </c>
      <c r="AJ15" s="325"/>
      <c r="AK15" s="543">
        <v>2923139.48</v>
      </c>
      <c r="AL15" s="325"/>
      <c r="AM15" s="544">
        <v>233</v>
      </c>
      <c r="AN15" s="325"/>
      <c r="AO15" s="543">
        <v>3993865.49</v>
      </c>
      <c r="AP15" s="325"/>
      <c r="AQ15" s="544">
        <v>22</v>
      </c>
      <c r="AR15" s="325"/>
      <c r="AS15" s="543">
        <v>590555.36</v>
      </c>
      <c r="AT15" s="325"/>
    </row>
    <row r="16" spans="1:47" ht="18" customHeight="1" x14ac:dyDescent="0.25">
      <c r="C16" s="533" t="s">
        <v>115</v>
      </c>
      <c r="D16" s="369"/>
      <c r="E16" s="369"/>
      <c r="F16" s="533" t="s">
        <v>2</v>
      </c>
      <c r="G16" s="369"/>
      <c r="H16" s="369"/>
      <c r="I16" s="572">
        <v>2204</v>
      </c>
      <c r="J16" s="369"/>
      <c r="K16" s="570">
        <v>4.9658429315596903E-3</v>
      </c>
      <c r="L16" s="369"/>
      <c r="M16" s="571">
        <v>36708346.509999998</v>
      </c>
      <c r="N16" s="369"/>
      <c r="O16" s="570">
        <v>5.6810611198138102E-3</v>
      </c>
      <c r="P16" s="369"/>
      <c r="Q16" s="571">
        <v>2856200.72</v>
      </c>
      <c r="R16" s="369"/>
      <c r="S16" s="561">
        <v>507</v>
      </c>
      <c r="T16" s="369"/>
      <c r="U16" s="560">
        <v>5161119.72</v>
      </c>
      <c r="V16" s="369"/>
      <c r="W16" s="561">
        <v>1689</v>
      </c>
      <c r="X16" s="369"/>
      <c r="Y16" s="560">
        <v>31374563.07</v>
      </c>
      <c r="Z16" s="369"/>
      <c r="AA16" s="561">
        <v>8</v>
      </c>
      <c r="AB16" s="369"/>
      <c r="AC16" s="560">
        <v>172663.72</v>
      </c>
      <c r="AD16" s="369"/>
      <c r="AE16" s="561">
        <v>639</v>
      </c>
      <c r="AF16" s="369"/>
      <c r="AG16" s="560">
        <v>12782974.76</v>
      </c>
      <c r="AH16" s="369"/>
      <c r="AI16" s="561">
        <v>1565</v>
      </c>
      <c r="AJ16" s="369"/>
      <c r="AK16" s="560">
        <v>23925371.75</v>
      </c>
      <c r="AL16" s="369"/>
      <c r="AM16" s="561">
        <v>2042</v>
      </c>
      <c r="AN16" s="369"/>
      <c r="AO16" s="560">
        <v>32619337.75</v>
      </c>
      <c r="AP16" s="369"/>
      <c r="AQ16" s="561">
        <v>162</v>
      </c>
      <c r="AR16" s="369"/>
      <c r="AS16" s="560">
        <v>4089008.76</v>
      </c>
      <c r="AT16" s="369"/>
    </row>
    <row r="17" spans="3:47" ht="12.95" customHeight="1" x14ac:dyDescent="0.25"/>
    <row r="18" spans="3:47" ht="350.65" customHeight="1" x14ac:dyDescent="0.25">
      <c r="D18" s="567"/>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9"/>
    </row>
    <row r="19" spans="3:47" ht="15" customHeight="1" x14ac:dyDescent="0.25"/>
    <row r="20" spans="3:47" ht="18" customHeight="1" x14ac:dyDescent="0.25">
      <c r="C20" s="473" t="s">
        <v>729</v>
      </c>
      <c r="D20" s="325"/>
      <c r="E20" s="325"/>
      <c r="F20" s="325"/>
      <c r="G20" s="325"/>
      <c r="H20" s="325"/>
      <c r="I20" s="558" t="s">
        <v>730</v>
      </c>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row>
    <row r="21" spans="3:47" ht="15.95" customHeight="1" x14ac:dyDescent="0.25">
      <c r="C21" s="546" t="s">
        <v>2</v>
      </c>
      <c r="D21" s="325"/>
      <c r="E21" s="325"/>
      <c r="F21" s="513" t="s">
        <v>2</v>
      </c>
      <c r="G21" s="325"/>
      <c r="H21" s="325"/>
      <c r="I21" s="514" t="s">
        <v>2</v>
      </c>
      <c r="J21" s="325"/>
      <c r="K21" s="514" t="s">
        <v>2</v>
      </c>
      <c r="L21" s="325"/>
      <c r="M21" s="514" t="s">
        <v>2</v>
      </c>
      <c r="N21" s="325"/>
      <c r="O21" s="514" t="s">
        <v>2</v>
      </c>
      <c r="P21" s="325"/>
      <c r="Q21" s="514" t="s">
        <v>2</v>
      </c>
      <c r="R21" s="325"/>
      <c r="S21" s="514" t="s">
        <v>2</v>
      </c>
      <c r="T21" s="325"/>
      <c r="U21" s="514" t="s">
        <v>2</v>
      </c>
      <c r="V21" s="325"/>
      <c r="W21" s="514" t="s">
        <v>2</v>
      </c>
      <c r="X21" s="325"/>
      <c r="Y21" s="514" t="s">
        <v>2</v>
      </c>
      <c r="Z21" s="325"/>
      <c r="AA21" s="514" t="s">
        <v>2</v>
      </c>
      <c r="AB21" s="325"/>
      <c r="AC21" s="514" t="s">
        <v>2</v>
      </c>
      <c r="AD21" s="325"/>
      <c r="AE21" s="514" t="s">
        <v>2</v>
      </c>
      <c r="AF21" s="325"/>
      <c r="AG21" s="514" t="s">
        <v>2</v>
      </c>
      <c r="AH21" s="325"/>
      <c r="AI21" s="514" t="s">
        <v>2</v>
      </c>
      <c r="AJ21" s="325"/>
      <c r="AK21" s="514" t="s">
        <v>2</v>
      </c>
      <c r="AL21" s="325"/>
      <c r="AM21" s="514" t="s">
        <v>2</v>
      </c>
      <c r="AN21" s="325"/>
      <c r="AO21" s="514" t="s">
        <v>2</v>
      </c>
      <c r="AP21" s="325"/>
      <c r="AQ21" s="514" t="s">
        <v>2</v>
      </c>
      <c r="AR21" s="325"/>
      <c r="AS21" s="514" t="s">
        <v>2</v>
      </c>
      <c r="AT21" s="325"/>
    </row>
    <row r="22" spans="3:47" ht="18" customHeight="1" x14ac:dyDescent="0.25">
      <c r="C22" s="461" t="s">
        <v>729</v>
      </c>
      <c r="D22" s="325"/>
      <c r="E22" s="325"/>
      <c r="F22" s="325"/>
      <c r="G22" s="325"/>
      <c r="H22" s="325"/>
      <c r="I22" s="325"/>
      <c r="J22" s="325"/>
      <c r="K22" s="325"/>
      <c r="L22" s="325"/>
      <c r="M22" s="325"/>
      <c r="N22" s="325"/>
      <c r="O22" s="325"/>
      <c r="P22" s="325"/>
      <c r="Q22" s="325"/>
      <c r="R22" s="325"/>
      <c r="S22" s="512" t="s">
        <v>699</v>
      </c>
      <c r="T22" s="369"/>
      <c r="U22" s="369"/>
      <c r="V22" s="369"/>
      <c r="W22" s="369"/>
      <c r="X22" s="369"/>
      <c r="Y22" s="369"/>
      <c r="Z22" s="369"/>
      <c r="AA22" s="369"/>
      <c r="AB22" s="369"/>
      <c r="AC22" s="369"/>
      <c r="AD22" s="365"/>
      <c r="AE22" s="512" t="s">
        <v>108</v>
      </c>
      <c r="AF22" s="369"/>
      <c r="AG22" s="369"/>
      <c r="AH22" s="369"/>
      <c r="AI22" s="369"/>
      <c r="AJ22" s="369"/>
      <c r="AK22" s="369"/>
      <c r="AL22" s="365"/>
      <c r="AM22" s="512" t="s">
        <v>700</v>
      </c>
      <c r="AN22" s="369"/>
      <c r="AO22" s="369"/>
      <c r="AP22" s="369"/>
      <c r="AQ22" s="369"/>
      <c r="AR22" s="369"/>
      <c r="AS22" s="369"/>
      <c r="AT22" s="365"/>
    </row>
    <row r="23" spans="3:47" ht="18" customHeight="1" x14ac:dyDescent="0.25">
      <c r="C23" s="461" t="s">
        <v>2</v>
      </c>
      <c r="D23" s="325"/>
      <c r="E23" s="325"/>
      <c r="F23" s="325"/>
      <c r="G23" s="325"/>
      <c r="H23" s="325"/>
      <c r="I23" s="325"/>
      <c r="J23" s="325"/>
      <c r="K23" s="325"/>
      <c r="L23" s="325"/>
      <c r="M23" s="325"/>
      <c r="N23" s="325"/>
      <c r="O23" s="325"/>
      <c r="P23" s="325"/>
      <c r="Q23" s="325"/>
      <c r="R23" s="325"/>
      <c r="S23" s="512" t="s">
        <v>701</v>
      </c>
      <c r="T23" s="369"/>
      <c r="U23" s="369"/>
      <c r="V23" s="365"/>
      <c r="W23" s="512" t="s">
        <v>702</v>
      </c>
      <c r="X23" s="369"/>
      <c r="Y23" s="369"/>
      <c r="Z23" s="365"/>
      <c r="AA23" s="512" t="s">
        <v>703</v>
      </c>
      <c r="AB23" s="369"/>
      <c r="AC23" s="369"/>
      <c r="AD23" s="365"/>
      <c r="AE23" s="512" t="s">
        <v>704</v>
      </c>
      <c r="AF23" s="369"/>
      <c r="AG23" s="369"/>
      <c r="AH23" s="365"/>
      <c r="AI23" s="512" t="s">
        <v>705</v>
      </c>
      <c r="AJ23" s="369"/>
      <c r="AK23" s="369"/>
      <c r="AL23" s="365"/>
      <c r="AM23" s="512" t="s">
        <v>706</v>
      </c>
      <c r="AN23" s="369"/>
      <c r="AO23" s="369"/>
      <c r="AP23" s="365"/>
      <c r="AQ23" s="512" t="s">
        <v>707</v>
      </c>
      <c r="AR23" s="369"/>
      <c r="AS23" s="369"/>
      <c r="AT23" s="365"/>
    </row>
    <row r="24" spans="3:47" ht="62.25" customHeight="1" x14ac:dyDescent="0.25">
      <c r="C24" s="367" t="s">
        <v>731</v>
      </c>
      <c r="D24" s="369"/>
      <c r="E24" s="369"/>
      <c r="F24" s="369"/>
      <c r="G24" s="369"/>
      <c r="H24" s="365"/>
      <c r="I24" s="368" t="s">
        <v>709</v>
      </c>
      <c r="J24" s="365"/>
      <c r="K24" s="368" t="s">
        <v>720</v>
      </c>
      <c r="L24" s="365"/>
      <c r="M24" s="368" t="s">
        <v>111</v>
      </c>
      <c r="N24" s="365"/>
      <c r="O24" s="368" t="s">
        <v>721</v>
      </c>
      <c r="P24" s="365"/>
      <c r="Q24" s="368" t="s">
        <v>722</v>
      </c>
      <c r="R24" s="365"/>
      <c r="S24" s="511" t="s">
        <v>709</v>
      </c>
      <c r="T24" s="365"/>
      <c r="U24" s="511" t="s">
        <v>111</v>
      </c>
      <c r="V24" s="365"/>
      <c r="W24" s="511" t="s">
        <v>709</v>
      </c>
      <c r="X24" s="365"/>
      <c r="Y24" s="511" t="s">
        <v>111</v>
      </c>
      <c r="Z24" s="365"/>
      <c r="AA24" s="511" t="s">
        <v>709</v>
      </c>
      <c r="AB24" s="365"/>
      <c r="AC24" s="511" t="s">
        <v>111</v>
      </c>
      <c r="AD24" s="365"/>
      <c r="AE24" s="511" t="s">
        <v>709</v>
      </c>
      <c r="AF24" s="365"/>
      <c r="AG24" s="511" t="s">
        <v>111</v>
      </c>
      <c r="AH24" s="365"/>
      <c r="AI24" s="511" t="s">
        <v>709</v>
      </c>
      <c r="AJ24" s="365"/>
      <c r="AK24" s="511" t="s">
        <v>111</v>
      </c>
      <c r="AL24" s="365"/>
      <c r="AM24" s="511" t="s">
        <v>709</v>
      </c>
      <c r="AN24" s="365"/>
      <c r="AO24" s="511" t="s">
        <v>111</v>
      </c>
      <c r="AP24" s="365"/>
      <c r="AQ24" s="511" t="s">
        <v>709</v>
      </c>
      <c r="AR24" s="365"/>
      <c r="AS24" s="511" t="s">
        <v>111</v>
      </c>
      <c r="AT24" s="365"/>
    </row>
    <row r="25" spans="3:47" ht="18" customHeight="1" x14ac:dyDescent="0.25">
      <c r="C25" s="539" t="s">
        <v>732</v>
      </c>
      <c r="D25" s="325"/>
      <c r="E25" s="325"/>
      <c r="F25" s="325"/>
      <c r="G25" s="325"/>
      <c r="H25" s="325"/>
      <c r="I25" s="540">
        <v>69</v>
      </c>
      <c r="J25" s="325"/>
      <c r="K25" s="541">
        <v>1.5546422970853801E-4</v>
      </c>
      <c r="L25" s="325"/>
      <c r="M25" s="538">
        <v>865378.17</v>
      </c>
      <c r="N25" s="325"/>
      <c r="O25" s="542">
        <v>1.3392775057801499E-4</v>
      </c>
      <c r="P25" s="325"/>
      <c r="Q25" s="538">
        <v>867053.53</v>
      </c>
      <c r="R25" s="325"/>
      <c r="S25" s="566">
        <v>9</v>
      </c>
      <c r="T25" s="325"/>
      <c r="U25" s="565">
        <v>30860.36</v>
      </c>
      <c r="V25" s="325"/>
      <c r="W25" s="566">
        <v>58</v>
      </c>
      <c r="X25" s="325"/>
      <c r="Y25" s="565">
        <v>809014.65</v>
      </c>
      <c r="Z25" s="325"/>
      <c r="AA25" s="566">
        <v>2</v>
      </c>
      <c r="AB25" s="325"/>
      <c r="AC25" s="565">
        <v>25503.16</v>
      </c>
      <c r="AD25" s="325"/>
      <c r="AE25" s="566">
        <v>34</v>
      </c>
      <c r="AF25" s="325"/>
      <c r="AG25" s="565">
        <v>446875.06</v>
      </c>
      <c r="AH25" s="325"/>
      <c r="AI25" s="566">
        <v>35</v>
      </c>
      <c r="AJ25" s="325"/>
      <c r="AK25" s="565">
        <v>418503.11</v>
      </c>
      <c r="AL25" s="325"/>
      <c r="AM25" s="566">
        <v>67</v>
      </c>
      <c r="AN25" s="325"/>
      <c r="AO25" s="565">
        <v>839875.01</v>
      </c>
      <c r="AP25" s="325"/>
      <c r="AQ25" s="566">
        <v>2</v>
      </c>
      <c r="AR25" s="325"/>
      <c r="AS25" s="565">
        <v>25503.16</v>
      </c>
      <c r="AT25" s="325"/>
    </row>
    <row r="26" spans="3:47" ht="18" customHeight="1" x14ac:dyDescent="0.25">
      <c r="C26" s="546" t="s">
        <v>723</v>
      </c>
      <c r="D26" s="325"/>
      <c r="E26" s="325"/>
      <c r="F26" s="325"/>
      <c r="G26" s="325"/>
      <c r="H26" s="325"/>
      <c r="I26" s="547">
        <v>28</v>
      </c>
      <c r="J26" s="325"/>
      <c r="K26" s="548">
        <v>6.3086933794769196E-5</v>
      </c>
      <c r="L26" s="325"/>
      <c r="M26" s="545">
        <v>211043.6</v>
      </c>
      <c r="N26" s="325"/>
      <c r="O26" s="549">
        <v>3.2661552604090198E-5</v>
      </c>
      <c r="P26" s="325"/>
      <c r="Q26" s="545">
        <v>210528.2</v>
      </c>
      <c r="R26" s="325"/>
      <c r="S26" s="544">
        <v>8</v>
      </c>
      <c r="T26" s="325"/>
      <c r="U26" s="543">
        <v>23766.31</v>
      </c>
      <c r="V26" s="325"/>
      <c r="W26" s="544">
        <v>20</v>
      </c>
      <c r="X26" s="325"/>
      <c r="Y26" s="543">
        <v>187277.29</v>
      </c>
      <c r="Z26" s="325"/>
      <c r="AA26" s="544">
        <v>0</v>
      </c>
      <c r="AB26" s="325"/>
      <c r="AC26" s="543">
        <v>0</v>
      </c>
      <c r="AD26" s="325"/>
      <c r="AE26" s="544">
        <v>10</v>
      </c>
      <c r="AF26" s="325"/>
      <c r="AG26" s="543">
        <v>108016.89</v>
      </c>
      <c r="AH26" s="325"/>
      <c r="AI26" s="544">
        <v>18</v>
      </c>
      <c r="AJ26" s="325"/>
      <c r="AK26" s="543">
        <v>103026.71</v>
      </c>
      <c r="AL26" s="325"/>
      <c r="AM26" s="544">
        <v>26</v>
      </c>
      <c r="AN26" s="325"/>
      <c r="AO26" s="543">
        <v>210151.51</v>
      </c>
      <c r="AP26" s="325"/>
      <c r="AQ26" s="544">
        <v>2</v>
      </c>
      <c r="AR26" s="325"/>
      <c r="AS26" s="543">
        <v>892.09</v>
      </c>
      <c r="AT26" s="325"/>
    </row>
    <row r="27" spans="3:47" ht="18" customHeight="1" x14ac:dyDescent="0.25">
      <c r="C27" s="539" t="s">
        <v>724</v>
      </c>
      <c r="D27" s="325"/>
      <c r="E27" s="325"/>
      <c r="F27" s="325"/>
      <c r="G27" s="325"/>
      <c r="H27" s="325"/>
      <c r="I27" s="540">
        <v>26</v>
      </c>
      <c r="J27" s="325"/>
      <c r="K27" s="541">
        <v>5.8580724238000001E-5</v>
      </c>
      <c r="L27" s="325"/>
      <c r="M27" s="538">
        <v>166829.47</v>
      </c>
      <c r="N27" s="325"/>
      <c r="O27" s="542">
        <v>2.5818880602479698E-5</v>
      </c>
      <c r="P27" s="325"/>
      <c r="Q27" s="538">
        <v>169120.38</v>
      </c>
      <c r="R27" s="325"/>
      <c r="S27" s="566">
        <v>11</v>
      </c>
      <c r="T27" s="325"/>
      <c r="U27" s="565">
        <v>5780.15</v>
      </c>
      <c r="V27" s="325"/>
      <c r="W27" s="566">
        <v>15</v>
      </c>
      <c r="X27" s="325"/>
      <c r="Y27" s="565">
        <v>161049.32</v>
      </c>
      <c r="Z27" s="325"/>
      <c r="AA27" s="566">
        <v>0</v>
      </c>
      <c r="AB27" s="325"/>
      <c r="AC27" s="565">
        <v>0</v>
      </c>
      <c r="AD27" s="325"/>
      <c r="AE27" s="566">
        <v>6</v>
      </c>
      <c r="AF27" s="325"/>
      <c r="AG27" s="565">
        <v>45143.22</v>
      </c>
      <c r="AH27" s="325"/>
      <c r="AI27" s="566">
        <v>20</v>
      </c>
      <c r="AJ27" s="325"/>
      <c r="AK27" s="565">
        <v>121686.25</v>
      </c>
      <c r="AL27" s="325"/>
      <c r="AM27" s="566">
        <v>24</v>
      </c>
      <c r="AN27" s="325"/>
      <c r="AO27" s="565">
        <v>131751.06</v>
      </c>
      <c r="AP27" s="325"/>
      <c r="AQ27" s="566">
        <v>2</v>
      </c>
      <c r="AR27" s="325"/>
      <c r="AS27" s="565">
        <v>35078.410000000003</v>
      </c>
      <c r="AT27" s="325"/>
    </row>
    <row r="28" spans="3:47" ht="18" customHeight="1" x14ac:dyDescent="0.25">
      <c r="C28" s="546" t="s">
        <v>725</v>
      </c>
      <c r="D28" s="325"/>
      <c r="E28" s="325"/>
      <c r="F28" s="325"/>
      <c r="G28" s="325"/>
      <c r="H28" s="325"/>
      <c r="I28" s="547">
        <v>28</v>
      </c>
      <c r="J28" s="325"/>
      <c r="K28" s="548">
        <v>6.3086933794769196E-5</v>
      </c>
      <c r="L28" s="325"/>
      <c r="M28" s="545">
        <v>214723.09</v>
      </c>
      <c r="N28" s="325"/>
      <c r="O28" s="549">
        <v>3.3230998236136098E-5</v>
      </c>
      <c r="P28" s="325"/>
      <c r="Q28" s="545">
        <v>218939.54</v>
      </c>
      <c r="R28" s="325"/>
      <c r="S28" s="544">
        <v>8</v>
      </c>
      <c r="T28" s="325"/>
      <c r="U28" s="543">
        <v>26513.55</v>
      </c>
      <c r="V28" s="325"/>
      <c r="W28" s="544">
        <v>20</v>
      </c>
      <c r="X28" s="325"/>
      <c r="Y28" s="543">
        <v>188209.54</v>
      </c>
      <c r="Z28" s="325"/>
      <c r="AA28" s="544">
        <v>0</v>
      </c>
      <c r="AB28" s="325"/>
      <c r="AC28" s="543">
        <v>0</v>
      </c>
      <c r="AD28" s="325"/>
      <c r="AE28" s="544">
        <v>7</v>
      </c>
      <c r="AF28" s="325"/>
      <c r="AG28" s="543">
        <v>59099.41</v>
      </c>
      <c r="AH28" s="325"/>
      <c r="AI28" s="544">
        <v>21</v>
      </c>
      <c r="AJ28" s="325"/>
      <c r="AK28" s="543">
        <v>155623.67999999999</v>
      </c>
      <c r="AL28" s="325"/>
      <c r="AM28" s="544">
        <v>27</v>
      </c>
      <c r="AN28" s="325"/>
      <c r="AO28" s="543">
        <v>213892.17</v>
      </c>
      <c r="AP28" s="325"/>
      <c r="AQ28" s="544">
        <v>1</v>
      </c>
      <c r="AR28" s="325"/>
      <c r="AS28" s="543">
        <v>830.92</v>
      </c>
      <c r="AT28" s="325"/>
    </row>
    <row r="29" spans="3:47" ht="18" customHeight="1" x14ac:dyDescent="0.25">
      <c r="C29" s="539" t="s">
        <v>726</v>
      </c>
      <c r="D29" s="325"/>
      <c r="E29" s="325"/>
      <c r="F29" s="325"/>
      <c r="G29" s="325"/>
      <c r="H29" s="325"/>
      <c r="I29" s="540">
        <v>18</v>
      </c>
      <c r="J29" s="325"/>
      <c r="K29" s="541">
        <v>4.0555886010923097E-5</v>
      </c>
      <c r="L29" s="325"/>
      <c r="M29" s="538">
        <v>118158.23</v>
      </c>
      <c r="N29" s="325"/>
      <c r="O29" s="542">
        <v>1.8286416857707099E-5</v>
      </c>
      <c r="P29" s="325"/>
      <c r="Q29" s="538">
        <v>121937.11</v>
      </c>
      <c r="R29" s="325"/>
      <c r="S29" s="566">
        <v>4</v>
      </c>
      <c r="T29" s="325"/>
      <c r="U29" s="565">
        <v>2398.8000000000002</v>
      </c>
      <c r="V29" s="325"/>
      <c r="W29" s="566">
        <v>14</v>
      </c>
      <c r="X29" s="325"/>
      <c r="Y29" s="565">
        <v>115759.43</v>
      </c>
      <c r="Z29" s="325"/>
      <c r="AA29" s="566">
        <v>0</v>
      </c>
      <c r="AB29" s="325"/>
      <c r="AC29" s="565">
        <v>0</v>
      </c>
      <c r="AD29" s="325"/>
      <c r="AE29" s="566">
        <v>6</v>
      </c>
      <c r="AF29" s="325"/>
      <c r="AG29" s="565">
        <v>36678.410000000003</v>
      </c>
      <c r="AH29" s="325"/>
      <c r="AI29" s="566">
        <v>12</v>
      </c>
      <c r="AJ29" s="325"/>
      <c r="AK29" s="565">
        <v>81479.820000000007</v>
      </c>
      <c r="AL29" s="325"/>
      <c r="AM29" s="566">
        <v>17</v>
      </c>
      <c r="AN29" s="325"/>
      <c r="AO29" s="565">
        <v>117500.35</v>
      </c>
      <c r="AP29" s="325"/>
      <c r="AQ29" s="566">
        <v>1</v>
      </c>
      <c r="AR29" s="325"/>
      <c r="AS29" s="565">
        <v>657.88</v>
      </c>
      <c r="AT29" s="325"/>
    </row>
    <row r="30" spans="3:47" ht="18" customHeight="1" x14ac:dyDescent="0.25">
      <c r="C30" s="546" t="s">
        <v>727</v>
      </c>
      <c r="D30" s="325"/>
      <c r="E30" s="325"/>
      <c r="F30" s="325"/>
      <c r="G30" s="325"/>
      <c r="H30" s="325"/>
      <c r="I30" s="547">
        <v>23</v>
      </c>
      <c r="J30" s="325"/>
      <c r="K30" s="548">
        <v>5.1821409902846099E-5</v>
      </c>
      <c r="L30" s="325"/>
      <c r="M30" s="545">
        <v>61243.27</v>
      </c>
      <c r="N30" s="325"/>
      <c r="O30" s="549">
        <v>9.4781376206220005E-6</v>
      </c>
      <c r="P30" s="325"/>
      <c r="Q30" s="545">
        <v>64474.27</v>
      </c>
      <c r="R30" s="325"/>
      <c r="S30" s="544">
        <v>7</v>
      </c>
      <c r="T30" s="325"/>
      <c r="U30" s="543">
        <v>7072.53</v>
      </c>
      <c r="V30" s="325"/>
      <c r="W30" s="544">
        <v>16</v>
      </c>
      <c r="X30" s="325"/>
      <c r="Y30" s="543">
        <v>54170.74</v>
      </c>
      <c r="Z30" s="325"/>
      <c r="AA30" s="544">
        <v>0</v>
      </c>
      <c r="AB30" s="325"/>
      <c r="AC30" s="543">
        <v>0</v>
      </c>
      <c r="AD30" s="325"/>
      <c r="AE30" s="544">
        <v>14</v>
      </c>
      <c r="AF30" s="325"/>
      <c r="AG30" s="543">
        <v>41165.919999999998</v>
      </c>
      <c r="AH30" s="325"/>
      <c r="AI30" s="544">
        <v>9</v>
      </c>
      <c r="AJ30" s="325"/>
      <c r="AK30" s="543">
        <v>20077.349999999999</v>
      </c>
      <c r="AL30" s="325"/>
      <c r="AM30" s="544">
        <v>20</v>
      </c>
      <c r="AN30" s="325"/>
      <c r="AO30" s="543">
        <v>46485.49</v>
      </c>
      <c r="AP30" s="325"/>
      <c r="AQ30" s="544">
        <v>3</v>
      </c>
      <c r="AR30" s="325"/>
      <c r="AS30" s="543">
        <v>14757.78</v>
      </c>
      <c r="AT30" s="325"/>
    </row>
    <row r="31" spans="3:47" ht="18" customHeight="1" x14ac:dyDescent="0.25">
      <c r="C31" s="539" t="s">
        <v>728</v>
      </c>
      <c r="D31" s="325"/>
      <c r="E31" s="325"/>
      <c r="F31" s="325"/>
      <c r="G31" s="325"/>
      <c r="H31" s="325"/>
      <c r="I31" s="540">
        <v>54</v>
      </c>
      <c r="J31" s="325"/>
      <c r="K31" s="541">
        <v>1.2166765803276899E-4</v>
      </c>
      <c r="L31" s="325"/>
      <c r="M31" s="538">
        <v>470229.55</v>
      </c>
      <c r="N31" s="325"/>
      <c r="O31" s="542">
        <v>7.2773716821181395E-5</v>
      </c>
      <c r="P31" s="325"/>
      <c r="Q31" s="538">
        <v>496556.89</v>
      </c>
      <c r="R31" s="325"/>
      <c r="S31" s="566">
        <v>10</v>
      </c>
      <c r="T31" s="325"/>
      <c r="U31" s="565">
        <v>19266.41</v>
      </c>
      <c r="V31" s="325"/>
      <c r="W31" s="566">
        <v>44</v>
      </c>
      <c r="X31" s="325"/>
      <c r="Y31" s="565">
        <v>450963.14</v>
      </c>
      <c r="Z31" s="325"/>
      <c r="AA31" s="566">
        <v>0</v>
      </c>
      <c r="AB31" s="325"/>
      <c r="AC31" s="565">
        <v>0</v>
      </c>
      <c r="AD31" s="325"/>
      <c r="AE31" s="566">
        <v>17</v>
      </c>
      <c r="AF31" s="325"/>
      <c r="AG31" s="565">
        <v>159898.07</v>
      </c>
      <c r="AH31" s="325"/>
      <c r="AI31" s="566">
        <v>37</v>
      </c>
      <c r="AJ31" s="325"/>
      <c r="AK31" s="565">
        <v>310331.48</v>
      </c>
      <c r="AL31" s="325"/>
      <c r="AM31" s="566">
        <v>53</v>
      </c>
      <c r="AN31" s="325"/>
      <c r="AO31" s="565">
        <v>457161.44</v>
      </c>
      <c r="AP31" s="325"/>
      <c r="AQ31" s="566">
        <v>1</v>
      </c>
      <c r="AR31" s="325"/>
      <c r="AS31" s="565">
        <v>13068.11</v>
      </c>
      <c r="AT31" s="325"/>
    </row>
    <row r="32" spans="3:47" ht="18" customHeight="1" x14ac:dyDescent="0.25">
      <c r="C32" s="533" t="s">
        <v>115</v>
      </c>
      <c r="D32" s="369"/>
      <c r="E32" s="369"/>
      <c r="F32" s="533" t="s">
        <v>2</v>
      </c>
      <c r="G32" s="369"/>
      <c r="H32" s="369"/>
      <c r="I32" s="564">
        <v>246</v>
      </c>
      <c r="J32" s="369"/>
      <c r="K32" s="562">
        <v>5.5426377548261501E-4</v>
      </c>
      <c r="L32" s="369"/>
      <c r="M32" s="563">
        <v>2107605.38</v>
      </c>
      <c r="N32" s="369"/>
      <c r="O32" s="562">
        <v>3.2617745332023099E-4</v>
      </c>
      <c r="P32" s="369"/>
      <c r="Q32" s="563">
        <v>2148609.92</v>
      </c>
      <c r="R32" s="369"/>
      <c r="S32" s="561">
        <v>57</v>
      </c>
      <c r="T32" s="369"/>
      <c r="U32" s="560">
        <v>115658.11</v>
      </c>
      <c r="V32" s="369"/>
      <c r="W32" s="561">
        <v>187</v>
      </c>
      <c r="X32" s="369"/>
      <c r="Y32" s="560">
        <v>1966444.11</v>
      </c>
      <c r="Z32" s="369"/>
      <c r="AA32" s="561">
        <v>2</v>
      </c>
      <c r="AB32" s="369"/>
      <c r="AC32" s="560">
        <v>25503.16</v>
      </c>
      <c r="AD32" s="369"/>
      <c r="AE32" s="561">
        <v>94</v>
      </c>
      <c r="AF32" s="369"/>
      <c r="AG32" s="560">
        <v>896876.98</v>
      </c>
      <c r="AH32" s="369"/>
      <c r="AI32" s="561">
        <v>152</v>
      </c>
      <c r="AJ32" s="369"/>
      <c r="AK32" s="560">
        <v>1210728.3999999999</v>
      </c>
      <c r="AL32" s="369"/>
      <c r="AM32" s="561">
        <v>234</v>
      </c>
      <c r="AN32" s="369"/>
      <c r="AO32" s="560">
        <v>2016817.03</v>
      </c>
      <c r="AP32" s="369"/>
      <c r="AQ32" s="561">
        <v>12</v>
      </c>
      <c r="AR32" s="369"/>
      <c r="AS32" s="560">
        <v>90788.35</v>
      </c>
      <c r="AT32" s="369"/>
    </row>
    <row r="33" spans="2:45" ht="2.65" customHeight="1" x14ac:dyDescent="0.25"/>
    <row r="34" spans="2:45" ht="18" customHeight="1" x14ac:dyDescent="0.25">
      <c r="B34" s="473" t="s">
        <v>2</v>
      </c>
      <c r="C34" s="325"/>
      <c r="D34" s="325"/>
      <c r="E34" s="473" t="s">
        <v>2</v>
      </c>
      <c r="F34" s="325"/>
      <c r="G34" s="325"/>
      <c r="H34" s="514" t="s">
        <v>2</v>
      </c>
      <c r="I34" s="325"/>
      <c r="J34" s="514" t="s">
        <v>2</v>
      </c>
      <c r="K34" s="325"/>
      <c r="L34" s="514" t="s">
        <v>2</v>
      </c>
      <c r="M34" s="325"/>
      <c r="N34" s="514" t="s">
        <v>2</v>
      </c>
      <c r="O34" s="325"/>
      <c r="P34" s="514" t="s">
        <v>2</v>
      </c>
      <c r="Q34" s="325"/>
      <c r="R34" s="514" t="s">
        <v>2</v>
      </c>
      <c r="S34" s="325"/>
      <c r="T34" s="514" t="s">
        <v>2</v>
      </c>
      <c r="U34" s="325"/>
      <c r="V34" s="514" t="s">
        <v>2</v>
      </c>
      <c r="W34" s="325"/>
      <c r="X34" s="514" t="s">
        <v>2</v>
      </c>
      <c r="Y34" s="325"/>
      <c r="Z34" s="514" t="s">
        <v>2</v>
      </c>
      <c r="AA34" s="325"/>
      <c r="AB34" s="514" t="s">
        <v>2</v>
      </c>
      <c r="AC34" s="325"/>
      <c r="AD34" s="514" t="s">
        <v>2</v>
      </c>
      <c r="AE34" s="325"/>
      <c r="AF34" s="514" t="s">
        <v>2</v>
      </c>
      <c r="AG34" s="325"/>
      <c r="AH34" s="514" t="s">
        <v>2</v>
      </c>
      <c r="AI34" s="325"/>
      <c r="AJ34" s="514" t="s">
        <v>2</v>
      </c>
      <c r="AK34" s="325"/>
      <c r="AL34" s="514" t="s">
        <v>2</v>
      </c>
      <c r="AM34" s="325"/>
      <c r="AN34" s="514" t="s">
        <v>2</v>
      </c>
      <c r="AO34" s="325"/>
      <c r="AP34" s="514" t="s">
        <v>2</v>
      </c>
      <c r="AQ34" s="325"/>
      <c r="AR34" s="514" t="s">
        <v>2</v>
      </c>
      <c r="AS34" s="325"/>
    </row>
    <row r="35" spans="2:45" ht="18" customHeight="1" x14ac:dyDescent="0.25">
      <c r="B35" s="473" t="s">
        <v>733</v>
      </c>
      <c r="C35" s="325"/>
      <c r="D35" s="325"/>
      <c r="E35" s="325"/>
      <c r="F35" s="325"/>
      <c r="G35" s="325"/>
      <c r="H35" s="558" t="s">
        <v>734</v>
      </c>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row>
    <row r="36" spans="2:45" ht="18" customHeight="1" x14ac:dyDescent="0.25">
      <c r="B36" s="559" t="s">
        <v>2</v>
      </c>
      <c r="C36" s="325"/>
      <c r="D36" s="325"/>
      <c r="E36" s="559" t="s">
        <v>2</v>
      </c>
      <c r="F36" s="325"/>
      <c r="G36" s="325"/>
      <c r="H36" s="559" t="s">
        <v>2</v>
      </c>
      <c r="I36" s="325"/>
      <c r="J36" s="559" t="s">
        <v>2</v>
      </c>
      <c r="K36" s="325"/>
      <c r="L36" s="559" t="s">
        <v>2</v>
      </c>
      <c r="M36" s="325"/>
      <c r="N36" s="559" t="s">
        <v>2</v>
      </c>
      <c r="O36" s="325"/>
      <c r="P36" s="559" t="s">
        <v>2</v>
      </c>
      <c r="Q36" s="325"/>
      <c r="R36" s="557" t="s">
        <v>2</v>
      </c>
      <c r="S36" s="365"/>
      <c r="T36" s="557" t="s">
        <v>2</v>
      </c>
      <c r="U36" s="365"/>
      <c r="V36" s="557" t="s">
        <v>2</v>
      </c>
      <c r="W36" s="365"/>
      <c r="X36" s="557" t="s">
        <v>2</v>
      </c>
      <c r="Y36" s="365"/>
      <c r="Z36" s="557" t="s">
        <v>2</v>
      </c>
      <c r="AA36" s="365"/>
      <c r="AB36" s="557" t="s">
        <v>2</v>
      </c>
      <c r="AC36" s="365"/>
      <c r="AD36" s="557" t="s">
        <v>2</v>
      </c>
      <c r="AE36" s="365"/>
      <c r="AF36" s="557" t="s">
        <v>2</v>
      </c>
      <c r="AG36" s="365"/>
      <c r="AH36" s="557" t="s">
        <v>2</v>
      </c>
      <c r="AI36" s="365"/>
      <c r="AJ36" s="557" t="s">
        <v>2</v>
      </c>
      <c r="AK36" s="365"/>
      <c r="AL36" s="557" t="s">
        <v>2</v>
      </c>
      <c r="AM36" s="365"/>
      <c r="AN36" s="557" t="s">
        <v>2</v>
      </c>
      <c r="AO36" s="365"/>
      <c r="AP36" s="557" t="s">
        <v>2</v>
      </c>
      <c r="AQ36" s="365"/>
      <c r="AR36" s="557" t="s">
        <v>2</v>
      </c>
      <c r="AS36" s="365"/>
    </row>
    <row r="37" spans="2:45" ht="18" customHeight="1" x14ac:dyDescent="0.25">
      <c r="B37" s="461" t="s">
        <v>733</v>
      </c>
      <c r="C37" s="325"/>
      <c r="D37" s="325"/>
      <c r="E37" s="325"/>
      <c r="F37" s="325"/>
      <c r="G37" s="325"/>
      <c r="H37" s="325"/>
      <c r="I37" s="325"/>
      <c r="J37" s="325"/>
      <c r="K37" s="325"/>
      <c r="L37" s="325"/>
      <c r="M37" s="325"/>
      <c r="N37" s="325"/>
      <c r="O37" s="325"/>
      <c r="P37" s="325"/>
      <c r="Q37" s="325"/>
      <c r="R37" s="512" t="s">
        <v>699</v>
      </c>
      <c r="S37" s="369"/>
      <c r="T37" s="369"/>
      <c r="U37" s="369"/>
      <c r="V37" s="369"/>
      <c r="W37" s="369"/>
      <c r="X37" s="369"/>
      <c r="Y37" s="369"/>
      <c r="Z37" s="369"/>
      <c r="AA37" s="369"/>
      <c r="AB37" s="369"/>
      <c r="AC37" s="365"/>
      <c r="AD37" s="512" t="s">
        <v>108</v>
      </c>
      <c r="AE37" s="369"/>
      <c r="AF37" s="369"/>
      <c r="AG37" s="369"/>
      <c r="AH37" s="369"/>
      <c r="AI37" s="369"/>
      <c r="AJ37" s="369"/>
      <c r="AK37" s="365"/>
      <c r="AL37" s="512" t="s">
        <v>700</v>
      </c>
      <c r="AM37" s="369"/>
      <c r="AN37" s="369"/>
      <c r="AO37" s="369"/>
      <c r="AP37" s="369"/>
      <c r="AQ37" s="369"/>
      <c r="AR37" s="369"/>
      <c r="AS37" s="365"/>
    </row>
    <row r="38" spans="2:45" ht="18" customHeight="1" x14ac:dyDescent="0.25">
      <c r="B38" s="461" t="s">
        <v>2</v>
      </c>
      <c r="C38" s="325"/>
      <c r="D38" s="325"/>
      <c r="E38" s="325"/>
      <c r="F38" s="325"/>
      <c r="G38" s="325"/>
      <c r="H38" s="325"/>
      <c r="I38" s="325"/>
      <c r="J38" s="325"/>
      <c r="K38" s="325"/>
      <c r="L38" s="325"/>
      <c r="M38" s="325"/>
      <c r="N38" s="325"/>
      <c r="O38" s="325"/>
      <c r="P38" s="325"/>
      <c r="Q38" s="325"/>
      <c r="R38" s="512" t="s">
        <v>701</v>
      </c>
      <c r="S38" s="369"/>
      <c r="T38" s="369"/>
      <c r="U38" s="365"/>
      <c r="V38" s="512" t="s">
        <v>702</v>
      </c>
      <c r="W38" s="369"/>
      <c r="X38" s="369"/>
      <c r="Y38" s="365"/>
      <c r="Z38" s="512" t="s">
        <v>703</v>
      </c>
      <c r="AA38" s="369"/>
      <c r="AB38" s="369"/>
      <c r="AC38" s="365"/>
      <c r="AD38" s="512" t="s">
        <v>704</v>
      </c>
      <c r="AE38" s="369"/>
      <c r="AF38" s="369"/>
      <c r="AG38" s="365"/>
      <c r="AH38" s="512" t="s">
        <v>705</v>
      </c>
      <c r="AI38" s="369"/>
      <c r="AJ38" s="369"/>
      <c r="AK38" s="365"/>
      <c r="AL38" s="512" t="s">
        <v>706</v>
      </c>
      <c r="AM38" s="369"/>
      <c r="AN38" s="369"/>
      <c r="AO38" s="365"/>
      <c r="AP38" s="512" t="s">
        <v>707</v>
      </c>
      <c r="AQ38" s="369"/>
      <c r="AR38" s="369"/>
      <c r="AS38" s="365"/>
    </row>
    <row r="39" spans="2:45" ht="62.25" customHeight="1" x14ac:dyDescent="0.25">
      <c r="B39" s="367" t="s">
        <v>731</v>
      </c>
      <c r="C39" s="369"/>
      <c r="D39" s="369"/>
      <c r="E39" s="369"/>
      <c r="F39" s="369"/>
      <c r="G39" s="365"/>
      <c r="H39" s="368" t="s">
        <v>709</v>
      </c>
      <c r="I39" s="365"/>
      <c r="J39" s="368" t="s">
        <v>720</v>
      </c>
      <c r="K39" s="365"/>
      <c r="L39" s="368" t="s">
        <v>111</v>
      </c>
      <c r="M39" s="365"/>
      <c r="N39" s="368" t="s">
        <v>721</v>
      </c>
      <c r="O39" s="365"/>
      <c r="P39" s="368" t="s">
        <v>722</v>
      </c>
      <c r="Q39" s="365"/>
      <c r="R39" s="511" t="s">
        <v>709</v>
      </c>
      <c r="S39" s="365"/>
      <c r="T39" s="511" t="s">
        <v>111</v>
      </c>
      <c r="U39" s="365"/>
      <c r="V39" s="511" t="s">
        <v>709</v>
      </c>
      <c r="W39" s="365"/>
      <c r="X39" s="511" t="s">
        <v>111</v>
      </c>
      <c r="Y39" s="365"/>
      <c r="Z39" s="511" t="s">
        <v>709</v>
      </c>
      <c r="AA39" s="365"/>
      <c r="AB39" s="511" t="s">
        <v>111</v>
      </c>
      <c r="AC39" s="365"/>
      <c r="AD39" s="511" t="s">
        <v>709</v>
      </c>
      <c r="AE39" s="365"/>
      <c r="AF39" s="511" t="s">
        <v>111</v>
      </c>
      <c r="AG39" s="365"/>
      <c r="AH39" s="511" t="s">
        <v>709</v>
      </c>
      <c r="AI39" s="365"/>
      <c r="AJ39" s="511" t="s">
        <v>111</v>
      </c>
      <c r="AK39" s="365"/>
      <c r="AL39" s="511" t="s">
        <v>709</v>
      </c>
      <c r="AM39" s="365"/>
      <c r="AN39" s="511" t="s">
        <v>111</v>
      </c>
      <c r="AO39" s="365"/>
      <c r="AP39" s="511" t="s">
        <v>709</v>
      </c>
      <c r="AQ39" s="365"/>
      <c r="AR39" s="511" t="s">
        <v>111</v>
      </c>
      <c r="AS39" s="365"/>
    </row>
    <row r="40" spans="2:45" ht="18" customHeight="1" x14ac:dyDescent="0.25">
      <c r="B40" s="552" t="s">
        <v>735</v>
      </c>
      <c r="C40" s="483"/>
      <c r="D40" s="483"/>
      <c r="E40" s="552" t="s">
        <v>2</v>
      </c>
      <c r="F40" s="483"/>
      <c r="G40" s="483"/>
      <c r="H40" s="553">
        <v>434</v>
      </c>
      <c r="I40" s="483"/>
      <c r="J40" s="554">
        <v>9.7784747381892204E-4</v>
      </c>
      <c r="K40" s="483"/>
      <c r="L40" s="555">
        <v>2047289.48</v>
      </c>
      <c r="M40" s="483"/>
      <c r="N40" s="554">
        <v>3.1684283743653203E-4</v>
      </c>
      <c r="O40" s="483"/>
      <c r="P40" s="556">
        <v>0</v>
      </c>
      <c r="Q40" s="483"/>
      <c r="R40" s="550">
        <v>106</v>
      </c>
      <c r="S40" s="483"/>
      <c r="T40" s="551">
        <v>318588.21000000002</v>
      </c>
      <c r="U40" s="483"/>
      <c r="V40" s="550">
        <v>328</v>
      </c>
      <c r="W40" s="483"/>
      <c r="X40" s="551">
        <v>1728701.27</v>
      </c>
      <c r="Y40" s="483"/>
      <c r="Z40" s="550">
        <v>0</v>
      </c>
      <c r="AA40" s="483"/>
      <c r="AB40" s="551">
        <v>0</v>
      </c>
      <c r="AC40" s="483"/>
      <c r="AD40" s="550">
        <v>153</v>
      </c>
      <c r="AE40" s="483"/>
      <c r="AF40" s="551">
        <v>664338.59</v>
      </c>
      <c r="AG40" s="483"/>
      <c r="AH40" s="550">
        <v>281</v>
      </c>
      <c r="AI40" s="483"/>
      <c r="AJ40" s="551">
        <v>1382950.89</v>
      </c>
      <c r="AK40" s="483"/>
      <c r="AL40" s="550">
        <v>377</v>
      </c>
      <c r="AM40" s="483"/>
      <c r="AN40" s="551">
        <v>1361732.78</v>
      </c>
      <c r="AO40" s="483"/>
      <c r="AP40" s="550">
        <v>57</v>
      </c>
      <c r="AQ40" s="483"/>
      <c r="AR40" s="551">
        <v>685556.7</v>
      </c>
      <c r="AS40" s="483"/>
    </row>
    <row r="41" spans="2:45" ht="18" customHeight="1" x14ac:dyDescent="0.25">
      <c r="B41" s="539" t="s">
        <v>732</v>
      </c>
      <c r="C41" s="325"/>
      <c r="D41" s="325"/>
      <c r="E41" s="325"/>
      <c r="F41" s="325"/>
      <c r="G41" s="325"/>
      <c r="H41" s="540">
        <v>10</v>
      </c>
      <c r="I41" s="325"/>
      <c r="J41" s="541">
        <v>2.2531047783846099E-5</v>
      </c>
      <c r="K41" s="325"/>
      <c r="L41" s="538">
        <v>4250.99</v>
      </c>
      <c r="M41" s="325"/>
      <c r="N41" s="542">
        <v>6.5789217727740401E-7</v>
      </c>
      <c r="O41" s="325"/>
      <c r="P41" s="538">
        <v>4755.28</v>
      </c>
      <c r="Q41" s="325"/>
      <c r="R41" s="537">
        <v>1</v>
      </c>
      <c r="S41" s="325"/>
      <c r="T41" s="536">
        <v>400.78</v>
      </c>
      <c r="U41" s="325"/>
      <c r="V41" s="537">
        <v>9</v>
      </c>
      <c r="W41" s="325"/>
      <c r="X41" s="536">
        <v>3850.21</v>
      </c>
      <c r="Y41" s="325"/>
      <c r="Z41" s="537">
        <v>0</v>
      </c>
      <c r="AA41" s="325"/>
      <c r="AB41" s="536">
        <v>0</v>
      </c>
      <c r="AC41" s="325"/>
      <c r="AD41" s="537">
        <v>2</v>
      </c>
      <c r="AE41" s="325"/>
      <c r="AF41" s="536">
        <v>1194.4100000000001</v>
      </c>
      <c r="AG41" s="325"/>
      <c r="AH41" s="537">
        <v>8</v>
      </c>
      <c r="AI41" s="325"/>
      <c r="AJ41" s="536">
        <v>3056.58</v>
      </c>
      <c r="AK41" s="325"/>
      <c r="AL41" s="537">
        <v>9</v>
      </c>
      <c r="AM41" s="325"/>
      <c r="AN41" s="536">
        <v>3634.4</v>
      </c>
      <c r="AO41" s="325"/>
      <c r="AP41" s="537">
        <v>1</v>
      </c>
      <c r="AQ41" s="325"/>
      <c r="AR41" s="536">
        <v>616.59</v>
      </c>
      <c r="AS41" s="325"/>
    </row>
    <row r="42" spans="2:45" ht="18" customHeight="1" x14ac:dyDescent="0.25">
      <c r="B42" s="546" t="s">
        <v>723</v>
      </c>
      <c r="C42" s="325"/>
      <c r="D42" s="325"/>
      <c r="E42" s="325"/>
      <c r="F42" s="325"/>
      <c r="G42" s="325"/>
      <c r="H42" s="547">
        <v>17</v>
      </c>
      <c r="I42" s="325"/>
      <c r="J42" s="548">
        <v>3.8302781232538398E-5</v>
      </c>
      <c r="K42" s="325"/>
      <c r="L42" s="545">
        <v>10423.41</v>
      </c>
      <c r="M42" s="325"/>
      <c r="N42" s="549">
        <v>1.61314891344253E-6</v>
      </c>
      <c r="O42" s="325"/>
      <c r="P42" s="545">
        <v>13220.76</v>
      </c>
      <c r="Q42" s="325"/>
      <c r="R42" s="544">
        <v>3</v>
      </c>
      <c r="S42" s="325"/>
      <c r="T42" s="543">
        <v>3121.13</v>
      </c>
      <c r="U42" s="325"/>
      <c r="V42" s="544">
        <v>14</v>
      </c>
      <c r="W42" s="325"/>
      <c r="X42" s="543">
        <v>7302.28</v>
      </c>
      <c r="Y42" s="325"/>
      <c r="Z42" s="544">
        <v>0</v>
      </c>
      <c r="AA42" s="325"/>
      <c r="AB42" s="543">
        <v>0</v>
      </c>
      <c r="AC42" s="325"/>
      <c r="AD42" s="544">
        <v>7</v>
      </c>
      <c r="AE42" s="325"/>
      <c r="AF42" s="543">
        <v>3616.02</v>
      </c>
      <c r="AG42" s="325"/>
      <c r="AH42" s="544">
        <v>10</v>
      </c>
      <c r="AI42" s="325"/>
      <c r="AJ42" s="543">
        <v>6807.39</v>
      </c>
      <c r="AK42" s="325"/>
      <c r="AL42" s="544">
        <v>11</v>
      </c>
      <c r="AM42" s="325"/>
      <c r="AN42" s="543">
        <v>4331.8599999999997</v>
      </c>
      <c r="AO42" s="325"/>
      <c r="AP42" s="544">
        <v>6</v>
      </c>
      <c r="AQ42" s="325"/>
      <c r="AR42" s="543">
        <v>6091.55</v>
      </c>
      <c r="AS42" s="325"/>
    </row>
    <row r="43" spans="2:45" ht="18" customHeight="1" x14ac:dyDescent="0.25">
      <c r="B43" s="539" t="s">
        <v>724</v>
      </c>
      <c r="C43" s="325"/>
      <c r="D43" s="325"/>
      <c r="E43" s="325"/>
      <c r="F43" s="325"/>
      <c r="G43" s="325"/>
      <c r="H43" s="540">
        <v>15</v>
      </c>
      <c r="I43" s="325"/>
      <c r="J43" s="541">
        <v>3.3796571675769202E-5</v>
      </c>
      <c r="K43" s="325"/>
      <c r="L43" s="538">
        <v>12569.84</v>
      </c>
      <c r="M43" s="325"/>
      <c r="N43" s="542">
        <v>1.9453349468308802E-6</v>
      </c>
      <c r="O43" s="325"/>
      <c r="P43" s="538">
        <v>14293.38</v>
      </c>
      <c r="Q43" s="325"/>
      <c r="R43" s="537">
        <v>5</v>
      </c>
      <c r="S43" s="325"/>
      <c r="T43" s="536">
        <v>4186.3900000000003</v>
      </c>
      <c r="U43" s="325"/>
      <c r="V43" s="537">
        <v>10</v>
      </c>
      <c r="W43" s="325"/>
      <c r="X43" s="536">
        <v>8383.4500000000007</v>
      </c>
      <c r="Y43" s="325"/>
      <c r="Z43" s="537">
        <v>0</v>
      </c>
      <c r="AA43" s="325"/>
      <c r="AB43" s="536">
        <v>0</v>
      </c>
      <c r="AC43" s="325"/>
      <c r="AD43" s="537">
        <v>5</v>
      </c>
      <c r="AE43" s="325"/>
      <c r="AF43" s="536">
        <v>3455.86</v>
      </c>
      <c r="AG43" s="325"/>
      <c r="AH43" s="537">
        <v>10</v>
      </c>
      <c r="AI43" s="325"/>
      <c r="AJ43" s="536">
        <v>9113.98</v>
      </c>
      <c r="AK43" s="325"/>
      <c r="AL43" s="537">
        <v>11</v>
      </c>
      <c r="AM43" s="325"/>
      <c r="AN43" s="536">
        <v>5261.33</v>
      </c>
      <c r="AO43" s="325"/>
      <c r="AP43" s="537">
        <v>4</v>
      </c>
      <c r="AQ43" s="325"/>
      <c r="AR43" s="536">
        <v>7308.51</v>
      </c>
      <c r="AS43" s="325"/>
    </row>
    <row r="44" spans="2:45" ht="18" customHeight="1" x14ac:dyDescent="0.25">
      <c r="B44" s="546" t="s">
        <v>725</v>
      </c>
      <c r="C44" s="325"/>
      <c r="D44" s="325"/>
      <c r="E44" s="325"/>
      <c r="F44" s="325"/>
      <c r="G44" s="325"/>
      <c r="H44" s="547">
        <v>34</v>
      </c>
      <c r="I44" s="325"/>
      <c r="J44" s="548">
        <v>7.6605562465076904E-5</v>
      </c>
      <c r="K44" s="325"/>
      <c r="L44" s="545">
        <v>31857.18</v>
      </c>
      <c r="M44" s="325"/>
      <c r="N44" s="549">
        <v>4.9302843601415596E-6</v>
      </c>
      <c r="O44" s="325"/>
      <c r="P44" s="545">
        <v>34068.730000000003</v>
      </c>
      <c r="Q44" s="325"/>
      <c r="R44" s="544">
        <v>7</v>
      </c>
      <c r="S44" s="325"/>
      <c r="T44" s="543">
        <v>7233.53</v>
      </c>
      <c r="U44" s="325"/>
      <c r="V44" s="544">
        <v>27</v>
      </c>
      <c r="W44" s="325"/>
      <c r="X44" s="543">
        <v>24623.65</v>
      </c>
      <c r="Y44" s="325"/>
      <c r="Z44" s="544">
        <v>0</v>
      </c>
      <c r="AA44" s="325"/>
      <c r="AB44" s="543">
        <v>0</v>
      </c>
      <c r="AC44" s="325"/>
      <c r="AD44" s="544">
        <v>15</v>
      </c>
      <c r="AE44" s="325"/>
      <c r="AF44" s="543">
        <v>17223.75</v>
      </c>
      <c r="AG44" s="325"/>
      <c r="AH44" s="544">
        <v>19</v>
      </c>
      <c r="AI44" s="325"/>
      <c r="AJ44" s="543">
        <v>14633.43</v>
      </c>
      <c r="AK44" s="325"/>
      <c r="AL44" s="544">
        <v>29</v>
      </c>
      <c r="AM44" s="325"/>
      <c r="AN44" s="543">
        <v>23032.79</v>
      </c>
      <c r="AO44" s="325"/>
      <c r="AP44" s="544">
        <v>5</v>
      </c>
      <c r="AQ44" s="325"/>
      <c r="AR44" s="543">
        <v>8824.39</v>
      </c>
      <c r="AS44" s="325"/>
    </row>
    <row r="45" spans="2:45" ht="18" customHeight="1" x14ac:dyDescent="0.25">
      <c r="B45" s="539" t="s">
        <v>726</v>
      </c>
      <c r="C45" s="325"/>
      <c r="D45" s="325"/>
      <c r="E45" s="325"/>
      <c r="F45" s="325"/>
      <c r="G45" s="325"/>
      <c r="H45" s="540">
        <v>33</v>
      </c>
      <c r="I45" s="325"/>
      <c r="J45" s="541">
        <v>7.4352457686692306E-5</v>
      </c>
      <c r="K45" s="325"/>
      <c r="L45" s="538">
        <v>44271.66</v>
      </c>
      <c r="M45" s="325"/>
      <c r="N45" s="542">
        <v>6.8515754657350298E-6</v>
      </c>
      <c r="O45" s="325"/>
      <c r="P45" s="538">
        <v>48812.38</v>
      </c>
      <c r="Q45" s="325"/>
      <c r="R45" s="537">
        <v>6</v>
      </c>
      <c r="S45" s="325"/>
      <c r="T45" s="536">
        <v>8231.69</v>
      </c>
      <c r="U45" s="325"/>
      <c r="V45" s="537">
        <v>27</v>
      </c>
      <c r="W45" s="325"/>
      <c r="X45" s="536">
        <v>36039.97</v>
      </c>
      <c r="Y45" s="325"/>
      <c r="Z45" s="537">
        <v>0</v>
      </c>
      <c r="AA45" s="325"/>
      <c r="AB45" s="536">
        <v>0</v>
      </c>
      <c r="AC45" s="325"/>
      <c r="AD45" s="537">
        <v>16</v>
      </c>
      <c r="AE45" s="325"/>
      <c r="AF45" s="536">
        <v>27111.21</v>
      </c>
      <c r="AG45" s="325"/>
      <c r="AH45" s="537">
        <v>17</v>
      </c>
      <c r="AI45" s="325"/>
      <c r="AJ45" s="536">
        <v>17160.45</v>
      </c>
      <c r="AK45" s="325"/>
      <c r="AL45" s="537">
        <v>24</v>
      </c>
      <c r="AM45" s="325"/>
      <c r="AN45" s="536">
        <v>23255.27</v>
      </c>
      <c r="AO45" s="325"/>
      <c r="AP45" s="537">
        <v>9</v>
      </c>
      <c r="AQ45" s="325"/>
      <c r="AR45" s="536">
        <v>21016.39</v>
      </c>
      <c r="AS45" s="325"/>
    </row>
    <row r="46" spans="2:45" ht="18" customHeight="1" x14ac:dyDescent="0.25">
      <c r="B46" s="546" t="s">
        <v>727</v>
      </c>
      <c r="C46" s="325"/>
      <c r="D46" s="325"/>
      <c r="E46" s="325"/>
      <c r="F46" s="325"/>
      <c r="G46" s="325"/>
      <c r="H46" s="547">
        <v>34</v>
      </c>
      <c r="I46" s="325"/>
      <c r="J46" s="548">
        <v>7.6605562465076904E-5</v>
      </c>
      <c r="K46" s="325"/>
      <c r="L46" s="545">
        <v>44363.09</v>
      </c>
      <c r="M46" s="325"/>
      <c r="N46" s="549">
        <v>6.865725365351E-6</v>
      </c>
      <c r="O46" s="325"/>
      <c r="P46" s="545">
        <v>47964.75</v>
      </c>
      <c r="Q46" s="325"/>
      <c r="R46" s="544">
        <v>7</v>
      </c>
      <c r="S46" s="325"/>
      <c r="T46" s="543">
        <v>5230.03</v>
      </c>
      <c r="U46" s="325"/>
      <c r="V46" s="544">
        <v>27</v>
      </c>
      <c r="W46" s="325"/>
      <c r="X46" s="543">
        <v>39133.06</v>
      </c>
      <c r="Y46" s="325"/>
      <c r="Z46" s="544">
        <v>0</v>
      </c>
      <c r="AA46" s="325"/>
      <c r="AB46" s="543">
        <v>0</v>
      </c>
      <c r="AC46" s="325"/>
      <c r="AD46" s="544">
        <v>16</v>
      </c>
      <c r="AE46" s="325"/>
      <c r="AF46" s="543">
        <v>26625.53</v>
      </c>
      <c r="AG46" s="325"/>
      <c r="AH46" s="544">
        <v>18</v>
      </c>
      <c r="AI46" s="325"/>
      <c r="AJ46" s="543">
        <v>17737.560000000001</v>
      </c>
      <c r="AK46" s="325"/>
      <c r="AL46" s="544">
        <v>31</v>
      </c>
      <c r="AM46" s="325"/>
      <c r="AN46" s="543">
        <v>40425.339999999997</v>
      </c>
      <c r="AO46" s="325"/>
      <c r="AP46" s="544">
        <v>3</v>
      </c>
      <c r="AQ46" s="325"/>
      <c r="AR46" s="543">
        <v>3937.75</v>
      </c>
      <c r="AS46" s="325"/>
    </row>
    <row r="47" spans="2:45" ht="18" customHeight="1" x14ac:dyDescent="0.25">
      <c r="B47" s="539" t="s">
        <v>728</v>
      </c>
      <c r="C47" s="325"/>
      <c r="D47" s="325"/>
      <c r="E47" s="325"/>
      <c r="F47" s="325"/>
      <c r="G47" s="325"/>
      <c r="H47" s="540">
        <v>291</v>
      </c>
      <c r="I47" s="325"/>
      <c r="J47" s="541">
        <v>6.5565349050992301E-4</v>
      </c>
      <c r="K47" s="325"/>
      <c r="L47" s="538">
        <v>534578.29</v>
      </c>
      <c r="M47" s="325"/>
      <c r="N47" s="542">
        <v>8.2732463528103196E-5</v>
      </c>
      <c r="O47" s="325"/>
      <c r="P47" s="538">
        <v>662433.31999999995</v>
      </c>
      <c r="Q47" s="325"/>
      <c r="R47" s="537">
        <v>77</v>
      </c>
      <c r="S47" s="325"/>
      <c r="T47" s="536">
        <v>151822.13</v>
      </c>
      <c r="U47" s="325"/>
      <c r="V47" s="537">
        <v>214</v>
      </c>
      <c r="W47" s="325"/>
      <c r="X47" s="536">
        <v>382756.16</v>
      </c>
      <c r="Y47" s="325"/>
      <c r="Z47" s="537">
        <v>0</v>
      </c>
      <c r="AA47" s="325"/>
      <c r="AB47" s="536">
        <v>0</v>
      </c>
      <c r="AC47" s="325"/>
      <c r="AD47" s="537">
        <v>92</v>
      </c>
      <c r="AE47" s="325"/>
      <c r="AF47" s="536">
        <v>181004.28</v>
      </c>
      <c r="AG47" s="325"/>
      <c r="AH47" s="537">
        <v>199</v>
      </c>
      <c r="AI47" s="325"/>
      <c r="AJ47" s="536">
        <v>353574.01</v>
      </c>
      <c r="AK47" s="325"/>
      <c r="AL47" s="537">
        <v>262</v>
      </c>
      <c r="AM47" s="325"/>
      <c r="AN47" s="536">
        <v>426368.82</v>
      </c>
      <c r="AO47" s="325"/>
      <c r="AP47" s="537">
        <v>29</v>
      </c>
      <c r="AQ47" s="325"/>
      <c r="AR47" s="536">
        <v>108209.47</v>
      </c>
      <c r="AS47" s="325"/>
    </row>
    <row r="48" spans="2:45" ht="18" customHeight="1" x14ac:dyDescent="0.25">
      <c r="B48" s="533" t="s">
        <v>115</v>
      </c>
      <c r="C48" s="369"/>
      <c r="D48" s="369"/>
      <c r="E48" s="533" t="s">
        <v>2</v>
      </c>
      <c r="F48" s="369"/>
      <c r="G48" s="369"/>
      <c r="H48" s="534">
        <v>434</v>
      </c>
      <c r="I48" s="325"/>
      <c r="J48" s="535">
        <v>9.7784747381892204E-4</v>
      </c>
      <c r="K48" s="325"/>
      <c r="L48" s="532">
        <v>2729603.94</v>
      </c>
      <c r="M48" s="325"/>
      <c r="N48" s="531">
        <v>1.0559642475688199E-4</v>
      </c>
      <c r="O48" s="325"/>
      <c r="P48" s="532">
        <v>825548.6</v>
      </c>
      <c r="Q48" s="325"/>
      <c r="R48" s="530">
        <v>106</v>
      </c>
      <c r="S48" s="325"/>
      <c r="T48" s="529">
        <v>498813.89</v>
      </c>
      <c r="U48" s="325"/>
      <c r="V48" s="530">
        <v>328</v>
      </c>
      <c r="W48" s="325"/>
      <c r="X48" s="529">
        <v>2230790.0499999998</v>
      </c>
      <c r="Y48" s="325"/>
      <c r="Z48" s="530">
        <v>0</v>
      </c>
      <c r="AA48" s="325"/>
      <c r="AB48" s="529">
        <v>0</v>
      </c>
      <c r="AC48" s="325"/>
      <c r="AD48" s="530">
        <v>153</v>
      </c>
      <c r="AE48" s="325"/>
      <c r="AF48" s="529">
        <v>924569.65</v>
      </c>
      <c r="AG48" s="325"/>
      <c r="AH48" s="530">
        <v>281</v>
      </c>
      <c r="AI48" s="325"/>
      <c r="AJ48" s="529">
        <v>1805034.29</v>
      </c>
      <c r="AK48" s="325"/>
      <c r="AL48" s="530">
        <v>377</v>
      </c>
      <c r="AM48" s="325"/>
      <c r="AN48" s="529">
        <v>1888042.59</v>
      </c>
      <c r="AO48" s="325"/>
      <c r="AP48" s="530">
        <v>57</v>
      </c>
      <c r="AQ48" s="325"/>
      <c r="AR48" s="529">
        <v>841561.35</v>
      </c>
      <c r="AS48" s="325"/>
    </row>
  </sheetData>
  <sheetProtection algorithmName="SHA-512" hashValue="1SQZSHnzRiVuleZYiJzigdtQlq3zjLlRPXmu30d1/xhPY5eg5iE6rr9vX58zACrbNVaWbq2s2BA+7xFEXxtryQ==" saltValue="U8vfkBx9PdXIIW8iGi+kMA==" spinCount="100000" sheet="1" objects="1" scenarios="1"/>
  <mergeCells count="71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C5:E5"/>
    <mergeCell ref="F5:H5"/>
    <mergeCell ref="I5:J5"/>
    <mergeCell ref="K5:L5"/>
    <mergeCell ref="M5:N5"/>
    <mergeCell ref="O5:P5"/>
    <mergeCell ref="Q5:R5"/>
    <mergeCell ref="S5:T5"/>
    <mergeCell ref="U5:V5"/>
    <mergeCell ref="W5:X5"/>
    <mergeCell ref="Y5:Z5"/>
    <mergeCell ref="AA5:AB5"/>
    <mergeCell ref="AC4:AD4"/>
    <mergeCell ref="AE4:AF4"/>
    <mergeCell ref="AG4:AH4"/>
    <mergeCell ref="AI4:AJ4"/>
    <mergeCell ref="AK4:AL4"/>
    <mergeCell ref="AM5:AN5"/>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C7:R7"/>
    <mergeCell ref="S7:AD7"/>
    <mergeCell ref="AE7:AL7"/>
    <mergeCell ref="AM7:AT7"/>
    <mergeCell ref="AC6:AD6"/>
    <mergeCell ref="AE6:AF6"/>
    <mergeCell ref="AG6:AH6"/>
    <mergeCell ref="AI6:AJ6"/>
    <mergeCell ref="AK6:AL6"/>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Q12:R12"/>
    <mergeCell ref="S12:T12"/>
    <mergeCell ref="U12:V12"/>
    <mergeCell ref="W12:X12"/>
    <mergeCell ref="Y12:Z12"/>
    <mergeCell ref="C12:H12"/>
    <mergeCell ref="I12:J12"/>
    <mergeCell ref="K12:L12"/>
    <mergeCell ref="M12:N12"/>
    <mergeCell ref="O12:P12"/>
    <mergeCell ref="AK12:AL12"/>
    <mergeCell ref="AM12:AN12"/>
    <mergeCell ref="AO12:AP12"/>
    <mergeCell ref="AQ12:AR12"/>
    <mergeCell ref="AS12:AT12"/>
    <mergeCell ref="AA12:AB12"/>
    <mergeCell ref="AC12:AD12"/>
    <mergeCell ref="AE12:AF12"/>
    <mergeCell ref="AG12:AH12"/>
    <mergeCell ref="AI12:AJ12"/>
    <mergeCell ref="Q13:R13"/>
    <mergeCell ref="S13:T13"/>
    <mergeCell ref="U13:V13"/>
    <mergeCell ref="W13:X13"/>
    <mergeCell ref="Y13:Z13"/>
    <mergeCell ref="C13:H13"/>
    <mergeCell ref="I13:J13"/>
    <mergeCell ref="K13:L13"/>
    <mergeCell ref="M13:N13"/>
    <mergeCell ref="O13:P13"/>
    <mergeCell ref="AK13:AL13"/>
    <mergeCell ref="AM13:AN13"/>
    <mergeCell ref="AO13:AP13"/>
    <mergeCell ref="AQ13:AR13"/>
    <mergeCell ref="AS13:AT13"/>
    <mergeCell ref="AA13:AB13"/>
    <mergeCell ref="AC13:AD13"/>
    <mergeCell ref="AE13:AF13"/>
    <mergeCell ref="AG13:AH13"/>
    <mergeCell ref="AI13:AJ13"/>
    <mergeCell ref="Q14:R14"/>
    <mergeCell ref="S14:T14"/>
    <mergeCell ref="U14:V14"/>
    <mergeCell ref="W14:X14"/>
    <mergeCell ref="Y14:Z14"/>
    <mergeCell ref="C14:H14"/>
    <mergeCell ref="I14:J14"/>
    <mergeCell ref="K14:L14"/>
    <mergeCell ref="M14:N14"/>
    <mergeCell ref="O14:P14"/>
    <mergeCell ref="AK14:AL14"/>
    <mergeCell ref="AM14:AN14"/>
    <mergeCell ref="AO14:AP14"/>
    <mergeCell ref="AQ14:AR14"/>
    <mergeCell ref="AS14:AT14"/>
    <mergeCell ref="AA14:AB14"/>
    <mergeCell ref="AC14:AD14"/>
    <mergeCell ref="AE14:AF14"/>
    <mergeCell ref="AG14:AH14"/>
    <mergeCell ref="AI14:AJ14"/>
    <mergeCell ref="Q15:R15"/>
    <mergeCell ref="S15:T15"/>
    <mergeCell ref="U15:V15"/>
    <mergeCell ref="W15:X15"/>
    <mergeCell ref="Y15:Z15"/>
    <mergeCell ref="C15:H15"/>
    <mergeCell ref="I15:J15"/>
    <mergeCell ref="K15:L15"/>
    <mergeCell ref="M15:N15"/>
    <mergeCell ref="O15:P15"/>
    <mergeCell ref="AK15:AL15"/>
    <mergeCell ref="AM15:AN15"/>
    <mergeCell ref="AO15:AP15"/>
    <mergeCell ref="AQ15:AR15"/>
    <mergeCell ref="AS15:AT15"/>
    <mergeCell ref="AA15:AB15"/>
    <mergeCell ref="AC15:AD15"/>
    <mergeCell ref="AE15:AF15"/>
    <mergeCell ref="AG15:AH15"/>
    <mergeCell ref="AI15:AJ15"/>
    <mergeCell ref="AE16:AF16"/>
    <mergeCell ref="AG16:AH16"/>
    <mergeCell ref="O16:P16"/>
    <mergeCell ref="Q16:R16"/>
    <mergeCell ref="S16:T16"/>
    <mergeCell ref="U16:V16"/>
    <mergeCell ref="W16:X16"/>
    <mergeCell ref="C16:E16"/>
    <mergeCell ref="F16:H16"/>
    <mergeCell ref="I16:J16"/>
    <mergeCell ref="K16:L16"/>
    <mergeCell ref="M16:N16"/>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Q27:R27"/>
    <mergeCell ref="S27:T27"/>
    <mergeCell ref="U27:V27"/>
    <mergeCell ref="W27:X27"/>
    <mergeCell ref="Y27:Z27"/>
    <mergeCell ref="C27:H27"/>
    <mergeCell ref="I27:J27"/>
    <mergeCell ref="K27:L27"/>
    <mergeCell ref="M27:N27"/>
    <mergeCell ref="O27:P27"/>
    <mergeCell ref="AK27:AL27"/>
    <mergeCell ref="AM27:AN27"/>
    <mergeCell ref="AO27:AP27"/>
    <mergeCell ref="AQ27:AR27"/>
    <mergeCell ref="AS27:AT27"/>
    <mergeCell ref="AA27:AB27"/>
    <mergeCell ref="AC27:AD27"/>
    <mergeCell ref="AE27:AF27"/>
    <mergeCell ref="AG27:AH27"/>
    <mergeCell ref="AI27:AJ27"/>
    <mergeCell ref="Q28:R28"/>
    <mergeCell ref="S28:T28"/>
    <mergeCell ref="U28:V28"/>
    <mergeCell ref="W28:X28"/>
    <mergeCell ref="Y28:Z28"/>
    <mergeCell ref="C28:H28"/>
    <mergeCell ref="I28:J28"/>
    <mergeCell ref="K28:L28"/>
    <mergeCell ref="M28:N28"/>
    <mergeCell ref="O28:P28"/>
    <mergeCell ref="AK28:AL28"/>
    <mergeCell ref="AM28:AN28"/>
    <mergeCell ref="AO28:AP28"/>
    <mergeCell ref="AQ28:AR28"/>
    <mergeCell ref="AS28:AT28"/>
    <mergeCell ref="AA28:AB28"/>
    <mergeCell ref="AC28:AD28"/>
    <mergeCell ref="AE28:AF28"/>
    <mergeCell ref="AG28:AH28"/>
    <mergeCell ref="AI28:AJ28"/>
    <mergeCell ref="Q29:R29"/>
    <mergeCell ref="S29:T29"/>
    <mergeCell ref="U29:V29"/>
    <mergeCell ref="W29:X29"/>
    <mergeCell ref="Y29:Z29"/>
    <mergeCell ref="C29:H29"/>
    <mergeCell ref="I29:J29"/>
    <mergeCell ref="K29:L29"/>
    <mergeCell ref="M29:N29"/>
    <mergeCell ref="O29:P29"/>
    <mergeCell ref="AK29:AL29"/>
    <mergeCell ref="AM29:AN29"/>
    <mergeCell ref="AO29:AP29"/>
    <mergeCell ref="AQ29:AR29"/>
    <mergeCell ref="AS29:AT29"/>
    <mergeCell ref="AA29:AB29"/>
    <mergeCell ref="AC29:AD29"/>
    <mergeCell ref="AE29:AF29"/>
    <mergeCell ref="AG29:AH29"/>
    <mergeCell ref="AI29:AJ29"/>
    <mergeCell ref="Q30:R30"/>
    <mergeCell ref="S30:T30"/>
    <mergeCell ref="U30:V30"/>
    <mergeCell ref="W30:X30"/>
    <mergeCell ref="Y30:Z30"/>
    <mergeCell ref="C30:H30"/>
    <mergeCell ref="I30:J30"/>
    <mergeCell ref="K30:L30"/>
    <mergeCell ref="M30:N30"/>
    <mergeCell ref="O30:P30"/>
    <mergeCell ref="AK30:AL30"/>
    <mergeCell ref="AM30:AN30"/>
    <mergeCell ref="AO30:AP30"/>
    <mergeCell ref="AQ30:AR30"/>
    <mergeCell ref="AS30:AT30"/>
    <mergeCell ref="AA30:AB30"/>
    <mergeCell ref="AC30:AD30"/>
    <mergeCell ref="AE30:AF30"/>
    <mergeCell ref="AG30:AH30"/>
    <mergeCell ref="AI30:AJ30"/>
    <mergeCell ref="Q31:R31"/>
    <mergeCell ref="S31:T31"/>
    <mergeCell ref="U31:V31"/>
    <mergeCell ref="W31:X31"/>
    <mergeCell ref="Y31:Z31"/>
    <mergeCell ref="C31:H31"/>
    <mergeCell ref="I31:J31"/>
    <mergeCell ref="K31:L31"/>
    <mergeCell ref="M31:N31"/>
    <mergeCell ref="O31:P31"/>
    <mergeCell ref="AK31:AL31"/>
    <mergeCell ref="AM31:AN31"/>
    <mergeCell ref="AO31:AP31"/>
    <mergeCell ref="AQ31:AR31"/>
    <mergeCell ref="AS31:AT31"/>
    <mergeCell ref="AA31:AB31"/>
    <mergeCell ref="AC31:AD31"/>
    <mergeCell ref="AE31:AF31"/>
    <mergeCell ref="AG31:AH31"/>
    <mergeCell ref="AI31:AJ31"/>
    <mergeCell ref="AE32:AF32"/>
    <mergeCell ref="AG32:AH32"/>
    <mergeCell ref="O32:P32"/>
    <mergeCell ref="Q32:R32"/>
    <mergeCell ref="S32:T32"/>
    <mergeCell ref="U32:V32"/>
    <mergeCell ref="W32:X32"/>
    <mergeCell ref="C32:E32"/>
    <mergeCell ref="F32:H32"/>
    <mergeCell ref="I32:J32"/>
    <mergeCell ref="K32:L32"/>
    <mergeCell ref="M32:N32"/>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R34:AS34"/>
    <mergeCell ref="B35:G35"/>
    <mergeCell ref="H35:AS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H34:AI34"/>
    <mergeCell ref="AJ34:AK34"/>
    <mergeCell ref="AL34:AM34"/>
    <mergeCell ref="AN34:AO34"/>
    <mergeCell ref="AP34:AQ34"/>
    <mergeCell ref="AN36:AO36"/>
    <mergeCell ref="AP36:AQ36"/>
    <mergeCell ref="AR36:AS36"/>
    <mergeCell ref="B37:Q37"/>
    <mergeCell ref="R37:AC37"/>
    <mergeCell ref="AD37:AK37"/>
    <mergeCell ref="AL37:AS37"/>
    <mergeCell ref="AD36:AE36"/>
    <mergeCell ref="AF36:AG36"/>
    <mergeCell ref="AH36:AI36"/>
    <mergeCell ref="AJ36:AK36"/>
    <mergeCell ref="AL36:AM36"/>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P43:Q43"/>
    <mergeCell ref="R43:S43"/>
    <mergeCell ref="T43:U43"/>
    <mergeCell ref="V43:W43"/>
    <mergeCell ref="X43:Y43"/>
    <mergeCell ref="B43:G43"/>
    <mergeCell ref="H43:I43"/>
    <mergeCell ref="J43:K43"/>
    <mergeCell ref="L43:M43"/>
    <mergeCell ref="N43:O43"/>
    <mergeCell ref="AJ43:AK43"/>
    <mergeCell ref="AL43:AM43"/>
    <mergeCell ref="AN43:AO43"/>
    <mergeCell ref="AP43:AQ43"/>
    <mergeCell ref="AR43:AS43"/>
    <mergeCell ref="Z43:AA43"/>
    <mergeCell ref="AB43:AC43"/>
    <mergeCell ref="AD43:AE43"/>
    <mergeCell ref="AF43:AG43"/>
    <mergeCell ref="AH43:AI43"/>
    <mergeCell ref="P44:Q44"/>
    <mergeCell ref="R44:S44"/>
    <mergeCell ref="T44:U44"/>
    <mergeCell ref="V44:W44"/>
    <mergeCell ref="X44:Y44"/>
    <mergeCell ref="B44:G44"/>
    <mergeCell ref="H44:I44"/>
    <mergeCell ref="J44:K44"/>
    <mergeCell ref="L44:M44"/>
    <mergeCell ref="N44:O44"/>
    <mergeCell ref="AJ44:AK44"/>
    <mergeCell ref="AL44:AM44"/>
    <mergeCell ref="AN44:AO44"/>
    <mergeCell ref="AP44:AQ44"/>
    <mergeCell ref="AR44:AS44"/>
    <mergeCell ref="Z44:AA44"/>
    <mergeCell ref="AB44:AC44"/>
    <mergeCell ref="AD44:AE44"/>
    <mergeCell ref="AF44:AG44"/>
    <mergeCell ref="AH44:AI44"/>
    <mergeCell ref="P45:Q45"/>
    <mergeCell ref="R45:S45"/>
    <mergeCell ref="T45:U45"/>
    <mergeCell ref="V45:W45"/>
    <mergeCell ref="X45:Y45"/>
    <mergeCell ref="B45:G45"/>
    <mergeCell ref="H45:I45"/>
    <mergeCell ref="J45:K45"/>
    <mergeCell ref="L45:M45"/>
    <mergeCell ref="N45:O45"/>
    <mergeCell ref="AJ45:AK45"/>
    <mergeCell ref="AL45:AM45"/>
    <mergeCell ref="AN45:AO45"/>
    <mergeCell ref="AP45:AQ45"/>
    <mergeCell ref="AR45:AS45"/>
    <mergeCell ref="Z45:AA45"/>
    <mergeCell ref="AB45:AC45"/>
    <mergeCell ref="AD45:AE45"/>
    <mergeCell ref="AF45:AG45"/>
    <mergeCell ref="AH45:AI45"/>
    <mergeCell ref="P46:Q46"/>
    <mergeCell ref="R46:S46"/>
    <mergeCell ref="T46:U46"/>
    <mergeCell ref="V46:W46"/>
    <mergeCell ref="X46:Y46"/>
    <mergeCell ref="B46:G46"/>
    <mergeCell ref="H46:I46"/>
    <mergeCell ref="J46:K46"/>
    <mergeCell ref="L46:M46"/>
    <mergeCell ref="N46:O46"/>
    <mergeCell ref="AJ46:AK46"/>
    <mergeCell ref="AL46:AM46"/>
    <mergeCell ref="AN46:AO46"/>
    <mergeCell ref="AP46:AQ46"/>
    <mergeCell ref="AR46:AS46"/>
    <mergeCell ref="Z46:AA46"/>
    <mergeCell ref="AB46:AC46"/>
    <mergeCell ref="AD46:AE46"/>
    <mergeCell ref="AF46:AG46"/>
    <mergeCell ref="AH46:AI46"/>
    <mergeCell ref="P47:Q47"/>
    <mergeCell ref="R47:S47"/>
    <mergeCell ref="T47:U47"/>
    <mergeCell ref="V47:W47"/>
    <mergeCell ref="X47:Y47"/>
    <mergeCell ref="B47:G47"/>
    <mergeCell ref="H47:I47"/>
    <mergeCell ref="J47:K47"/>
    <mergeCell ref="L47:M47"/>
    <mergeCell ref="N47:O47"/>
    <mergeCell ref="AJ47:AK47"/>
    <mergeCell ref="AL47:AM47"/>
    <mergeCell ref="AN47:AO47"/>
    <mergeCell ref="AP47:AQ47"/>
    <mergeCell ref="AR47:AS47"/>
    <mergeCell ref="Z47:AA47"/>
    <mergeCell ref="AB47:AC47"/>
    <mergeCell ref="AD47:AE47"/>
    <mergeCell ref="AF47:AG47"/>
    <mergeCell ref="AH47:AI47"/>
    <mergeCell ref="N48:O48"/>
    <mergeCell ref="P48:Q48"/>
    <mergeCell ref="R48:S48"/>
    <mergeCell ref="T48:U48"/>
    <mergeCell ref="V48:W48"/>
    <mergeCell ref="B48:D48"/>
    <mergeCell ref="E48:G48"/>
    <mergeCell ref="H48:I48"/>
    <mergeCell ref="J48:K48"/>
    <mergeCell ref="L48:M48"/>
    <mergeCell ref="AR48:AS48"/>
    <mergeCell ref="AH48:AI48"/>
    <mergeCell ref="AJ48:AK48"/>
    <mergeCell ref="AL48:AM48"/>
    <mergeCell ref="AN48:AO48"/>
    <mergeCell ref="AP48:AQ48"/>
    <mergeCell ref="X48:Y48"/>
    <mergeCell ref="Z48:AA48"/>
    <mergeCell ref="AB48:AC48"/>
    <mergeCell ref="AD48:AE48"/>
    <mergeCell ref="AF48:AG48"/>
  </mergeCells>
  <pageMargins left="0.25" right="0.25" top="0.25" bottom="0.25" header="0.25" footer="0.25"/>
  <pageSetup scale="39" orientation="landscape" cellComments="atEnd"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workbookViewId="0">
      <selection activeCell="B12" sqref="B12:D12"/>
    </sheetView>
  </sheetViews>
  <sheetFormatPr baseColWidth="10" defaultColWidth="9.140625"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c r="X1" s="325"/>
    </row>
    <row r="2" spans="1:24"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c r="X2" s="325"/>
    </row>
    <row r="3" spans="1:24"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c r="X3" s="325"/>
    </row>
    <row r="4" spans="1:24" ht="15.75" x14ac:dyDescent="0.25">
      <c r="B4" s="153" t="s">
        <v>2</v>
      </c>
      <c r="C4" s="513" t="s">
        <v>2</v>
      </c>
      <c r="D4" s="325"/>
      <c r="E4" s="181" t="s">
        <v>2</v>
      </c>
      <c r="F4" s="181" t="s">
        <v>2</v>
      </c>
      <c r="G4" s="181" t="s">
        <v>2</v>
      </c>
      <c r="H4" s="181" t="s">
        <v>2</v>
      </c>
      <c r="I4" s="181" t="s">
        <v>2</v>
      </c>
      <c r="J4" s="181" t="s">
        <v>2</v>
      </c>
      <c r="K4" s="181" t="s">
        <v>2</v>
      </c>
      <c r="L4" s="181" t="s">
        <v>2</v>
      </c>
      <c r="M4" s="181" t="s">
        <v>2</v>
      </c>
      <c r="N4" s="181" t="s">
        <v>2</v>
      </c>
      <c r="O4" s="181" t="s">
        <v>2</v>
      </c>
      <c r="P4" s="181" t="s">
        <v>2</v>
      </c>
      <c r="Q4" s="181" t="s">
        <v>2</v>
      </c>
      <c r="R4" s="181" t="s">
        <v>2</v>
      </c>
      <c r="S4" s="181" t="s">
        <v>2</v>
      </c>
      <c r="T4" s="181" t="s">
        <v>2</v>
      </c>
      <c r="U4" s="181" t="s">
        <v>2</v>
      </c>
      <c r="V4" s="181" t="s">
        <v>2</v>
      </c>
      <c r="W4" s="181" t="s">
        <v>2</v>
      </c>
    </row>
    <row r="5" spans="1:24" ht="15.75" x14ac:dyDescent="0.25">
      <c r="B5" s="153" t="s">
        <v>736</v>
      </c>
      <c r="C5" s="513" t="s">
        <v>2</v>
      </c>
      <c r="D5" s="325"/>
      <c r="E5" s="181" t="s">
        <v>2</v>
      </c>
      <c r="F5" s="181" t="s">
        <v>2</v>
      </c>
      <c r="G5" s="181" t="s">
        <v>2</v>
      </c>
      <c r="H5" s="181" t="s">
        <v>2</v>
      </c>
      <c r="I5" s="181" t="s">
        <v>2</v>
      </c>
      <c r="J5" s="181" t="s">
        <v>2</v>
      </c>
      <c r="K5" s="181" t="s">
        <v>2</v>
      </c>
      <c r="L5" s="181" t="s">
        <v>2</v>
      </c>
      <c r="M5" s="181" t="s">
        <v>2</v>
      </c>
      <c r="N5" s="181" t="s">
        <v>2</v>
      </c>
      <c r="O5" s="181" t="s">
        <v>2</v>
      </c>
      <c r="P5" s="181" t="s">
        <v>2</v>
      </c>
      <c r="Q5" s="181" t="s">
        <v>2</v>
      </c>
      <c r="R5" s="181" t="s">
        <v>2</v>
      </c>
      <c r="S5" s="181" t="s">
        <v>2</v>
      </c>
      <c r="T5" s="181" t="s">
        <v>2</v>
      </c>
      <c r="U5" s="181" t="s">
        <v>2</v>
      </c>
      <c r="V5" s="181" t="s">
        <v>2</v>
      </c>
      <c r="W5" s="181" t="s">
        <v>2</v>
      </c>
    </row>
    <row r="6" spans="1:24" x14ac:dyDescent="0.25">
      <c r="B6" s="89" t="s">
        <v>2</v>
      </c>
      <c r="C6" s="513" t="s">
        <v>2</v>
      </c>
      <c r="D6" s="325"/>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c r="W6" s="181" t="s">
        <v>2</v>
      </c>
    </row>
    <row r="7" spans="1:24" ht="18" customHeight="1" x14ac:dyDescent="0.25">
      <c r="B7" s="461" t="s">
        <v>737</v>
      </c>
      <c r="C7" s="325"/>
      <c r="D7" s="325"/>
      <c r="E7" s="325"/>
      <c r="F7" s="325"/>
      <c r="G7" s="325"/>
      <c r="H7" s="325"/>
      <c r="I7" s="325"/>
      <c r="J7" s="512" t="s">
        <v>699</v>
      </c>
      <c r="K7" s="369"/>
      <c r="L7" s="369"/>
      <c r="M7" s="369"/>
      <c r="N7" s="369"/>
      <c r="O7" s="365"/>
      <c r="P7" s="512" t="s">
        <v>108</v>
      </c>
      <c r="Q7" s="369"/>
      <c r="R7" s="369"/>
      <c r="S7" s="365"/>
      <c r="T7" s="512" t="s">
        <v>700</v>
      </c>
      <c r="U7" s="369"/>
      <c r="V7" s="369"/>
      <c r="W7" s="365"/>
    </row>
    <row r="8" spans="1:24" ht="18" customHeight="1" x14ac:dyDescent="0.25">
      <c r="B8" s="461" t="s">
        <v>2</v>
      </c>
      <c r="C8" s="325"/>
      <c r="D8" s="325"/>
      <c r="E8" s="325"/>
      <c r="F8" s="325"/>
      <c r="G8" s="325"/>
      <c r="H8" s="325"/>
      <c r="I8" s="325"/>
      <c r="J8" s="512" t="s">
        <v>701</v>
      </c>
      <c r="K8" s="365"/>
      <c r="L8" s="512" t="s">
        <v>702</v>
      </c>
      <c r="M8" s="365"/>
      <c r="N8" s="512" t="s">
        <v>703</v>
      </c>
      <c r="O8" s="365"/>
      <c r="P8" s="512" t="s">
        <v>704</v>
      </c>
      <c r="Q8" s="365"/>
      <c r="R8" s="512" t="s">
        <v>705</v>
      </c>
      <c r="S8" s="365"/>
      <c r="T8" s="512" t="s">
        <v>706</v>
      </c>
      <c r="U8" s="365"/>
      <c r="V8" s="512" t="s">
        <v>707</v>
      </c>
      <c r="W8" s="365"/>
    </row>
    <row r="9" spans="1:24" ht="60" x14ac:dyDescent="0.25">
      <c r="B9" s="367" t="s">
        <v>731</v>
      </c>
      <c r="C9" s="369"/>
      <c r="D9" s="365"/>
      <c r="E9" s="37" t="s">
        <v>709</v>
      </c>
      <c r="F9" s="37" t="s">
        <v>720</v>
      </c>
      <c r="G9" s="37" t="s">
        <v>111</v>
      </c>
      <c r="H9" s="37" t="s">
        <v>721</v>
      </c>
      <c r="I9" s="37" t="s">
        <v>722</v>
      </c>
      <c r="J9" s="182" t="s">
        <v>709</v>
      </c>
      <c r="K9" s="182" t="s">
        <v>111</v>
      </c>
      <c r="L9" s="182" t="s">
        <v>709</v>
      </c>
      <c r="M9" s="182" t="s">
        <v>111</v>
      </c>
      <c r="N9" s="182" t="s">
        <v>709</v>
      </c>
      <c r="O9" s="182" t="s">
        <v>111</v>
      </c>
      <c r="P9" s="182" t="s">
        <v>709</v>
      </c>
      <c r="Q9" s="182" t="s">
        <v>111</v>
      </c>
      <c r="R9" s="182" t="s">
        <v>709</v>
      </c>
      <c r="S9" s="182" t="s">
        <v>111</v>
      </c>
      <c r="T9" s="182" t="s">
        <v>709</v>
      </c>
      <c r="U9" s="182" t="s">
        <v>111</v>
      </c>
      <c r="V9" s="182" t="s">
        <v>709</v>
      </c>
      <c r="W9" s="182" t="s">
        <v>111</v>
      </c>
    </row>
    <row r="10" spans="1:24" x14ac:dyDescent="0.25">
      <c r="B10" s="539" t="s">
        <v>732</v>
      </c>
      <c r="C10" s="325"/>
      <c r="D10" s="325"/>
      <c r="E10" s="219">
        <v>69</v>
      </c>
      <c r="F10" s="220">
        <v>1.5546422970853801E-4</v>
      </c>
      <c r="G10" s="41">
        <v>865378.17</v>
      </c>
      <c r="H10" s="40">
        <v>1.3392775057801499E-4</v>
      </c>
      <c r="I10" s="41">
        <v>867053.53</v>
      </c>
      <c r="J10" s="205">
        <v>9</v>
      </c>
      <c r="K10" s="206">
        <v>30860.36</v>
      </c>
      <c r="L10" s="205">
        <v>58</v>
      </c>
      <c r="M10" s="206">
        <v>809014.65</v>
      </c>
      <c r="N10" s="205">
        <v>2</v>
      </c>
      <c r="O10" s="206">
        <v>25503.16</v>
      </c>
      <c r="P10" s="205">
        <v>34</v>
      </c>
      <c r="Q10" s="206">
        <v>446875.06</v>
      </c>
      <c r="R10" s="205">
        <v>35</v>
      </c>
      <c r="S10" s="206">
        <v>418503.11</v>
      </c>
      <c r="T10" s="205">
        <v>67</v>
      </c>
      <c r="U10" s="206">
        <v>839875.01</v>
      </c>
      <c r="V10" s="205">
        <v>2</v>
      </c>
      <c r="W10" s="206">
        <v>25503.16</v>
      </c>
    </row>
    <row r="11" spans="1:24" x14ac:dyDescent="0.25">
      <c r="B11" s="377" t="s">
        <v>723</v>
      </c>
      <c r="C11" s="325"/>
      <c r="D11" s="325"/>
      <c r="E11" s="321">
        <v>1036</v>
      </c>
      <c r="F11" s="322">
        <v>2.3342165504064601E-3</v>
      </c>
      <c r="G11" s="44">
        <v>16304822.58</v>
      </c>
      <c r="H11" s="43">
        <v>2.5233687275853299E-3</v>
      </c>
      <c r="I11" s="44">
        <v>808564.52</v>
      </c>
      <c r="J11" s="323">
        <v>223</v>
      </c>
      <c r="K11" s="278">
        <v>1936329.21</v>
      </c>
      <c r="L11" s="323">
        <v>810</v>
      </c>
      <c r="M11" s="278">
        <v>14291448.550000001</v>
      </c>
      <c r="N11" s="323">
        <v>3</v>
      </c>
      <c r="O11" s="278">
        <v>77044.820000000007</v>
      </c>
      <c r="P11" s="323">
        <v>315</v>
      </c>
      <c r="Q11" s="278">
        <v>5772529.1200000001</v>
      </c>
      <c r="R11" s="323">
        <v>721</v>
      </c>
      <c r="S11" s="278">
        <v>10532293.460000001</v>
      </c>
      <c r="T11" s="323">
        <v>976</v>
      </c>
      <c r="U11" s="278">
        <v>14941234.4</v>
      </c>
      <c r="V11" s="323">
        <v>60</v>
      </c>
      <c r="W11" s="278">
        <v>1363588.18</v>
      </c>
    </row>
    <row r="12" spans="1:24" x14ac:dyDescent="0.25">
      <c r="B12" s="539" t="s">
        <v>724</v>
      </c>
      <c r="C12" s="325"/>
      <c r="D12" s="325"/>
      <c r="E12" s="219">
        <v>507</v>
      </c>
      <c r="F12" s="220">
        <v>1.1423241226409999E-3</v>
      </c>
      <c r="G12" s="41">
        <v>8073389.1699999999</v>
      </c>
      <c r="H12" s="40">
        <v>1.24945473385238E-3</v>
      </c>
      <c r="I12" s="41">
        <v>685522.57</v>
      </c>
      <c r="J12" s="205">
        <v>131</v>
      </c>
      <c r="K12" s="206">
        <v>1224925.01</v>
      </c>
      <c r="L12" s="205">
        <v>372</v>
      </c>
      <c r="M12" s="206">
        <v>6766281.7599999998</v>
      </c>
      <c r="N12" s="205">
        <v>4</v>
      </c>
      <c r="O12" s="206">
        <v>82182.399999999994</v>
      </c>
      <c r="P12" s="205">
        <v>146</v>
      </c>
      <c r="Q12" s="206">
        <v>2633741.39</v>
      </c>
      <c r="R12" s="205">
        <v>361</v>
      </c>
      <c r="S12" s="206">
        <v>5439647.7800000003</v>
      </c>
      <c r="T12" s="205">
        <v>465</v>
      </c>
      <c r="U12" s="206">
        <v>7172030.3600000003</v>
      </c>
      <c r="V12" s="205">
        <v>42</v>
      </c>
      <c r="W12" s="206">
        <v>901358.81</v>
      </c>
    </row>
    <row r="13" spans="1:24" x14ac:dyDescent="0.25">
      <c r="B13" s="546" t="s">
        <v>725</v>
      </c>
      <c r="C13" s="325"/>
      <c r="D13" s="325"/>
      <c r="E13" s="215">
        <v>265</v>
      </c>
      <c r="F13" s="216">
        <v>5.9707276627192301E-4</v>
      </c>
      <c r="G13" s="217">
        <v>4396294.05</v>
      </c>
      <c r="H13" s="218">
        <v>6.8037973848590497E-4</v>
      </c>
      <c r="I13" s="217">
        <v>558994.62</v>
      </c>
      <c r="J13" s="209">
        <v>64</v>
      </c>
      <c r="K13" s="208">
        <v>780017.89</v>
      </c>
      <c r="L13" s="209">
        <v>201</v>
      </c>
      <c r="M13" s="208">
        <v>3616276.16</v>
      </c>
      <c r="N13" s="209">
        <v>0</v>
      </c>
      <c r="O13" s="208">
        <v>0</v>
      </c>
      <c r="P13" s="209">
        <v>73</v>
      </c>
      <c r="Q13" s="208">
        <v>1484782.34</v>
      </c>
      <c r="R13" s="209">
        <v>192</v>
      </c>
      <c r="S13" s="208">
        <v>2911511.71</v>
      </c>
      <c r="T13" s="209">
        <v>241</v>
      </c>
      <c r="U13" s="208">
        <v>3733202.75</v>
      </c>
      <c r="V13" s="209">
        <v>24</v>
      </c>
      <c r="W13" s="208">
        <v>663091.30000000005</v>
      </c>
    </row>
    <row r="14" spans="1:24" x14ac:dyDescent="0.25">
      <c r="B14" s="539" t="s">
        <v>726</v>
      </c>
      <c r="C14" s="325"/>
      <c r="D14" s="325"/>
      <c r="E14" s="219">
        <v>154</v>
      </c>
      <c r="F14" s="220">
        <v>3.46978135871231E-4</v>
      </c>
      <c r="G14" s="41">
        <v>2528414.79</v>
      </c>
      <c r="H14" s="40">
        <v>3.9130280505329101E-4</v>
      </c>
      <c r="I14" s="41">
        <v>396955.38</v>
      </c>
      <c r="J14" s="205">
        <v>38</v>
      </c>
      <c r="K14" s="206">
        <v>377374.76</v>
      </c>
      <c r="L14" s="205">
        <v>116</v>
      </c>
      <c r="M14" s="206">
        <v>2151040.0299999998</v>
      </c>
      <c r="N14" s="205">
        <v>0</v>
      </c>
      <c r="O14" s="206">
        <v>0</v>
      </c>
      <c r="P14" s="205">
        <v>40</v>
      </c>
      <c r="Q14" s="206">
        <v>907614.42</v>
      </c>
      <c r="R14" s="205">
        <v>114</v>
      </c>
      <c r="S14" s="206">
        <v>1620800.37</v>
      </c>
      <c r="T14" s="205">
        <v>139</v>
      </c>
      <c r="U14" s="206">
        <v>2019673.46</v>
      </c>
      <c r="V14" s="205">
        <v>15</v>
      </c>
      <c r="W14" s="206">
        <v>508741.33</v>
      </c>
    </row>
    <row r="15" spans="1:24" x14ac:dyDescent="0.25">
      <c r="B15" s="546" t="s">
        <v>727</v>
      </c>
      <c r="C15" s="325"/>
      <c r="D15" s="325"/>
      <c r="E15" s="215">
        <v>110</v>
      </c>
      <c r="F15" s="216">
        <v>2.47841525622308E-4</v>
      </c>
      <c r="G15" s="217">
        <v>1593002.73</v>
      </c>
      <c r="H15" s="218">
        <v>2.4653646196498899E-4</v>
      </c>
      <c r="I15" s="217">
        <v>275121.02</v>
      </c>
      <c r="J15" s="209">
        <v>23</v>
      </c>
      <c r="K15" s="208">
        <v>185232.14</v>
      </c>
      <c r="L15" s="209">
        <v>86</v>
      </c>
      <c r="M15" s="208">
        <v>1394334.09</v>
      </c>
      <c r="N15" s="209">
        <v>1</v>
      </c>
      <c r="O15" s="208">
        <v>13436.5</v>
      </c>
      <c r="P15" s="209">
        <v>40</v>
      </c>
      <c r="Q15" s="208">
        <v>613129.97</v>
      </c>
      <c r="R15" s="209">
        <v>70</v>
      </c>
      <c r="S15" s="208">
        <v>979872.76</v>
      </c>
      <c r="T15" s="209">
        <v>102</v>
      </c>
      <c r="U15" s="208">
        <v>1479111.87</v>
      </c>
      <c r="V15" s="209">
        <v>8</v>
      </c>
      <c r="W15" s="208">
        <v>113890.86</v>
      </c>
    </row>
    <row r="16" spans="1:24" x14ac:dyDescent="0.25">
      <c r="B16" s="539" t="s">
        <v>728</v>
      </c>
      <c r="C16" s="325"/>
      <c r="D16" s="325"/>
      <c r="E16" s="219">
        <v>309</v>
      </c>
      <c r="F16" s="220">
        <v>6.9620937652084601E-4</v>
      </c>
      <c r="G16" s="41">
        <v>5054650.4000000004</v>
      </c>
      <c r="H16" s="40">
        <v>7.8226835561412801E-4</v>
      </c>
      <c r="I16" s="41">
        <v>1412599</v>
      </c>
      <c r="J16" s="205">
        <v>76</v>
      </c>
      <c r="K16" s="206">
        <v>742038.46</v>
      </c>
      <c r="L16" s="205">
        <v>233</v>
      </c>
      <c r="M16" s="206">
        <v>4312611.9400000004</v>
      </c>
      <c r="N16" s="205">
        <v>0</v>
      </c>
      <c r="O16" s="206">
        <v>0</v>
      </c>
      <c r="P16" s="205">
        <v>85</v>
      </c>
      <c r="Q16" s="206">
        <v>1821179.44</v>
      </c>
      <c r="R16" s="205">
        <v>224</v>
      </c>
      <c r="S16" s="206">
        <v>3233470.96</v>
      </c>
      <c r="T16" s="205">
        <v>286</v>
      </c>
      <c r="U16" s="206">
        <v>4451026.93</v>
      </c>
      <c r="V16" s="205">
        <v>23</v>
      </c>
      <c r="W16" s="206">
        <v>603623.47</v>
      </c>
    </row>
    <row r="17" spans="2:23" x14ac:dyDescent="0.25">
      <c r="B17" s="210" t="s">
        <v>115</v>
      </c>
      <c r="C17" s="533" t="s">
        <v>2</v>
      </c>
      <c r="D17" s="369"/>
      <c r="E17" s="221">
        <v>2450</v>
      </c>
      <c r="F17" s="222">
        <v>5.5201067070423096E-3</v>
      </c>
      <c r="G17" s="223">
        <v>38815951.890000001</v>
      </c>
      <c r="H17" s="222">
        <v>6.00723857313404E-3</v>
      </c>
      <c r="I17" s="223">
        <v>5004810.6399999997</v>
      </c>
      <c r="J17" s="213">
        <v>564</v>
      </c>
      <c r="K17" s="214">
        <v>5276777.83</v>
      </c>
      <c r="L17" s="213">
        <v>1876</v>
      </c>
      <c r="M17" s="214">
        <v>33341007.18</v>
      </c>
      <c r="N17" s="213">
        <v>10</v>
      </c>
      <c r="O17" s="214">
        <v>198166.88</v>
      </c>
      <c r="P17" s="213">
        <v>733</v>
      </c>
      <c r="Q17" s="214">
        <v>13679851.74</v>
      </c>
      <c r="R17" s="213">
        <v>1717</v>
      </c>
      <c r="S17" s="214">
        <v>25136100.149999999</v>
      </c>
      <c r="T17" s="213">
        <v>2276</v>
      </c>
      <c r="U17" s="214">
        <v>34636154.780000001</v>
      </c>
      <c r="V17" s="213">
        <v>174</v>
      </c>
      <c r="W17" s="214">
        <v>4179797.11</v>
      </c>
    </row>
    <row r="18" spans="2:23" ht="14.1" customHeight="1" x14ac:dyDescent="0.25"/>
    <row r="19" spans="2:23" ht="350.65" customHeight="1" x14ac:dyDescent="0.25">
      <c r="B19" s="567"/>
      <c r="C19" s="568"/>
      <c r="D19" s="568"/>
      <c r="E19" s="568"/>
      <c r="F19" s="568"/>
      <c r="G19" s="568"/>
      <c r="H19" s="568"/>
      <c r="I19" s="568"/>
      <c r="J19" s="568"/>
      <c r="K19" s="568"/>
      <c r="L19" s="568"/>
      <c r="M19" s="568"/>
      <c r="N19" s="568"/>
      <c r="O19" s="568"/>
      <c r="P19" s="568"/>
      <c r="Q19" s="568"/>
      <c r="R19" s="568"/>
      <c r="S19" s="568"/>
      <c r="T19" s="568"/>
      <c r="U19" s="568"/>
      <c r="V19" s="568"/>
      <c r="W19" s="569"/>
    </row>
    <row r="20" spans="2:23" ht="5.0999999999999996" customHeight="1" x14ac:dyDescent="0.25"/>
    <row r="21" spans="2:23" ht="14.45" customHeight="1" x14ac:dyDescent="0.25">
      <c r="B21" s="513" t="s">
        <v>738</v>
      </c>
      <c r="C21" s="325"/>
      <c r="D21" s="325"/>
      <c r="E21" s="325"/>
      <c r="F21" s="325"/>
      <c r="G21" s="325"/>
      <c r="H21" s="325"/>
      <c r="I21" s="325"/>
      <c r="J21" s="325"/>
      <c r="K21" s="325"/>
      <c r="L21" s="325"/>
      <c r="M21" s="325"/>
      <c r="N21" s="325"/>
      <c r="O21" s="325"/>
      <c r="P21" s="325"/>
      <c r="Q21" s="325"/>
      <c r="R21" s="325"/>
      <c r="S21" s="325"/>
      <c r="T21" s="325"/>
      <c r="U21" s="325"/>
      <c r="V21" s="325"/>
      <c r="W21" s="325"/>
    </row>
    <row r="22" spans="2:23" ht="5.0999999999999996" customHeight="1" x14ac:dyDescent="0.25"/>
    <row r="23" spans="2:23" ht="370.7" customHeight="1" x14ac:dyDescent="0.25">
      <c r="B23" s="567"/>
      <c r="C23" s="568"/>
      <c r="D23" s="568"/>
      <c r="E23" s="568"/>
      <c r="F23" s="568"/>
      <c r="G23" s="568"/>
      <c r="H23" s="568"/>
      <c r="I23" s="568"/>
      <c r="J23" s="568"/>
      <c r="K23" s="568"/>
      <c r="L23" s="568"/>
      <c r="M23" s="568"/>
      <c r="N23" s="568"/>
      <c r="O23" s="568"/>
      <c r="P23" s="568"/>
      <c r="Q23" s="568"/>
      <c r="R23" s="568"/>
      <c r="S23" s="568"/>
      <c r="T23" s="568"/>
      <c r="U23" s="568"/>
      <c r="V23" s="568"/>
      <c r="W23" s="569"/>
    </row>
  </sheetData>
  <sheetProtection algorithmName="SHA-512" hashValue="+Idn10dQusUX4fVBi7D69gJUauiY2kDSE/AwCMUH5drXrLjNq1ocf8pjnvHRjRJ4t12Luc0Bwt0OLBBJYqBzsg==" saltValue="JCeUzdJeDDPBFpbETZFeRQ==" spinCount="100000" sheet="1" objects="1" scenarios="1"/>
  <mergeCells count="31">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23:W23"/>
    <mergeCell ref="B14:D14"/>
    <mergeCell ref="B15:D15"/>
    <mergeCell ref="B16:D16"/>
    <mergeCell ref="C17:D17"/>
    <mergeCell ref="B19:W19"/>
  </mergeCells>
  <pageMargins left="0.25" right="0.25" top="0.25" bottom="0.25" header="0.25" footer="0.25"/>
  <pageSetup scale="39" orientation="landscape" cellComments="atEn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workbookViewId="0">
      <selection sqref="A1:B3"/>
    </sheetView>
  </sheetViews>
  <sheetFormatPr baseColWidth="10" defaultColWidth="9.140625" defaultRowHeight="15" x14ac:dyDescent="0.25"/>
  <cols>
    <col min="1" max="1" width="7.140625" customWidth="1"/>
    <col min="2" max="2" width="26.42578125" customWidth="1"/>
    <col min="3" max="3" width="49" customWidth="1"/>
    <col min="4" max="4" width="0" hidden="1" customWidth="1"/>
  </cols>
  <sheetData>
    <row r="1" spans="1:3" ht="18" customHeight="1" x14ac:dyDescent="0.25">
      <c r="A1" s="325"/>
      <c r="B1" s="325"/>
      <c r="C1" s="1" t="s">
        <v>0</v>
      </c>
    </row>
    <row r="2" spans="1:3" ht="18" customHeight="1" x14ac:dyDescent="0.25">
      <c r="A2" s="325"/>
      <c r="B2" s="325"/>
      <c r="C2" s="1" t="s">
        <v>1</v>
      </c>
    </row>
    <row r="3" spans="1:3" ht="18" customHeight="1" x14ac:dyDescent="0.25">
      <c r="A3" s="325"/>
      <c r="B3" s="325"/>
      <c r="C3" s="1" t="s">
        <v>2</v>
      </c>
    </row>
    <row r="4" spans="1:3" x14ac:dyDescent="0.25">
      <c r="A4" s="7" t="s">
        <v>2</v>
      </c>
      <c r="B4" s="334" t="s">
        <v>2</v>
      </c>
      <c r="C4" s="325"/>
    </row>
    <row r="5" spans="1:3" ht="19.7" customHeight="1" x14ac:dyDescent="0.25">
      <c r="A5" s="335" t="s">
        <v>17</v>
      </c>
      <c r="B5" s="325"/>
      <c r="C5" s="336"/>
    </row>
    <row r="6" spans="1:3" x14ac:dyDescent="0.25">
      <c r="A6" s="7" t="s">
        <v>2</v>
      </c>
      <c r="B6" s="334" t="s">
        <v>2</v>
      </c>
      <c r="C6" s="325"/>
    </row>
    <row r="7" spans="1:3" ht="15.75" x14ac:dyDescent="0.25">
      <c r="A7" s="8" t="s">
        <v>18</v>
      </c>
      <c r="B7" s="337" t="s">
        <v>19</v>
      </c>
      <c r="C7" s="325"/>
    </row>
    <row r="8" spans="1:3" x14ac:dyDescent="0.25">
      <c r="A8" s="9" t="s">
        <v>20</v>
      </c>
      <c r="B8" s="332" t="s">
        <v>21</v>
      </c>
      <c r="C8" s="325"/>
    </row>
    <row r="9" spans="1:3" x14ac:dyDescent="0.25">
      <c r="A9" s="10" t="s">
        <v>22</v>
      </c>
      <c r="B9" s="333" t="s">
        <v>17</v>
      </c>
      <c r="C9" s="325"/>
    </row>
    <row r="10" spans="1:3" x14ac:dyDescent="0.25">
      <c r="A10" s="9" t="s">
        <v>23</v>
      </c>
      <c r="B10" s="332" t="s">
        <v>24</v>
      </c>
      <c r="C10" s="325"/>
    </row>
    <row r="11" spans="1:3" x14ac:dyDescent="0.25">
      <c r="A11" s="10" t="s">
        <v>25</v>
      </c>
      <c r="B11" s="333" t="s">
        <v>26</v>
      </c>
      <c r="C11" s="325"/>
    </row>
    <row r="12" spans="1:3" x14ac:dyDescent="0.25">
      <c r="A12" s="9" t="s">
        <v>27</v>
      </c>
      <c r="B12" s="332" t="s">
        <v>28</v>
      </c>
      <c r="C12" s="325"/>
    </row>
    <row r="13" spans="1:3" x14ac:dyDescent="0.25">
      <c r="A13" s="10" t="s">
        <v>29</v>
      </c>
      <c r="B13" s="333" t="s">
        <v>30</v>
      </c>
      <c r="C13" s="325"/>
    </row>
    <row r="14" spans="1:3" x14ac:dyDescent="0.25">
      <c r="A14" s="9" t="s">
        <v>31</v>
      </c>
      <c r="B14" s="332" t="s">
        <v>32</v>
      </c>
      <c r="C14" s="325"/>
    </row>
    <row r="15" spans="1:3" x14ac:dyDescent="0.25">
      <c r="A15" s="10" t="s">
        <v>33</v>
      </c>
      <c r="B15" s="333" t="s">
        <v>34</v>
      </c>
      <c r="C15" s="325"/>
    </row>
    <row r="16" spans="1:3" x14ac:dyDescent="0.25">
      <c r="A16" s="9" t="s">
        <v>35</v>
      </c>
      <c r="B16" s="332" t="s">
        <v>36</v>
      </c>
      <c r="C16" s="325"/>
    </row>
    <row r="17" spans="1:3" x14ac:dyDescent="0.25">
      <c r="A17" s="10" t="s">
        <v>37</v>
      </c>
      <c r="B17" s="333" t="s">
        <v>38</v>
      </c>
      <c r="C17" s="325"/>
    </row>
    <row r="18" spans="1:3" x14ac:dyDescent="0.25">
      <c r="A18" s="9" t="s">
        <v>39</v>
      </c>
      <c r="B18" s="332" t="s">
        <v>40</v>
      </c>
      <c r="C18" s="325"/>
    </row>
    <row r="19" spans="1:3" x14ac:dyDescent="0.25">
      <c r="A19" s="10" t="s">
        <v>41</v>
      </c>
      <c r="B19" s="333" t="s">
        <v>42</v>
      </c>
      <c r="C19" s="325"/>
    </row>
    <row r="20" spans="1:3" x14ac:dyDescent="0.25">
      <c r="A20" s="9" t="s">
        <v>43</v>
      </c>
      <c r="B20" s="332" t="s">
        <v>44</v>
      </c>
      <c r="C20" s="325"/>
    </row>
    <row r="21" spans="1:3" x14ac:dyDescent="0.25">
      <c r="A21" s="10" t="s">
        <v>45</v>
      </c>
      <c r="B21" s="333" t="s">
        <v>46</v>
      </c>
      <c r="C21" s="325"/>
    </row>
    <row r="22" spans="1:3" x14ac:dyDescent="0.25">
      <c r="A22" s="9" t="s">
        <v>47</v>
      </c>
      <c r="B22" s="332" t="s">
        <v>48</v>
      </c>
      <c r="C22" s="325"/>
    </row>
    <row r="23" spans="1:3" x14ac:dyDescent="0.25">
      <c r="A23" s="10" t="s">
        <v>49</v>
      </c>
      <c r="B23" s="333" t="s">
        <v>50</v>
      </c>
      <c r="C23" s="325"/>
    </row>
    <row r="24" spans="1:3" x14ac:dyDescent="0.25">
      <c r="A24" s="9" t="s">
        <v>51</v>
      </c>
      <c r="B24" s="332" t="s">
        <v>52</v>
      </c>
      <c r="C24" s="325"/>
    </row>
    <row r="25" spans="1:3" x14ac:dyDescent="0.25">
      <c r="A25" s="10" t="s">
        <v>53</v>
      </c>
      <c r="B25" s="333" t="s">
        <v>54</v>
      </c>
      <c r="C25" s="325"/>
    </row>
    <row r="26" spans="1:3" x14ac:dyDescent="0.25">
      <c r="A26" s="9" t="s">
        <v>55</v>
      </c>
      <c r="B26" s="332" t="s">
        <v>56</v>
      </c>
      <c r="C26" s="325"/>
    </row>
    <row r="27" spans="1:3" x14ac:dyDescent="0.25">
      <c r="A27" s="10" t="s">
        <v>57</v>
      </c>
      <c r="B27" s="333" t="s">
        <v>58</v>
      </c>
      <c r="C27" s="325"/>
    </row>
    <row r="28" spans="1:3" x14ac:dyDescent="0.25">
      <c r="A28" s="9" t="s">
        <v>59</v>
      </c>
      <c r="B28" s="332" t="s">
        <v>60</v>
      </c>
      <c r="C28" s="325"/>
    </row>
    <row r="29" spans="1:3" x14ac:dyDescent="0.25">
      <c r="A29" s="10" t="s">
        <v>61</v>
      </c>
      <c r="B29" s="333" t="s">
        <v>62</v>
      </c>
      <c r="C29" s="325"/>
    </row>
    <row r="30" spans="1:3" x14ac:dyDescent="0.25">
      <c r="A30" s="9" t="s">
        <v>63</v>
      </c>
      <c r="B30" s="332" t="s">
        <v>64</v>
      </c>
      <c r="C30" s="325"/>
    </row>
    <row r="31" spans="1:3" x14ac:dyDescent="0.25">
      <c r="A31" s="10" t="s">
        <v>65</v>
      </c>
      <c r="B31" s="333" t="s">
        <v>66</v>
      </c>
      <c r="C31" s="325"/>
    </row>
    <row r="32" spans="1:3" x14ac:dyDescent="0.25">
      <c r="A32" s="9" t="s">
        <v>67</v>
      </c>
      <c r="B32" s="332" t="s">
        <v>68</v>
      </c>
      <c r="C32" s="325"/>
    </row>
    <row r="33" spans="1:3" x14ac:dyDescent="0.25">
      <c r="A33" s="10" t="s">
        <v>69</v>
      </c>
      <c r="B33" s="333" t="s">
        <v>70</v>
      </c>
      <c r="C33" s="325"/>
    </row>
    <row r="34" spans="1:3" x14ac:dyDescent="0.25">
      <c r="A34" s="9" t="s">
        <v>71</v>
      </c>
      <c r="B34" s="332" t="s">
        <v>72</v>
      </c>
      <c r="C34" s="325"/>
    </row>
    <row r="35" spans="1:3" x14ac:dyDescent="0.25">
      <c r="A35" s="10" t="s">
        <v>73</v>
      </c>
      <c r="B35" s="333" t="s">
        <v>74</v>
      </c>
      <c r="C35" s="325"/>
    </row>
    <row r="36" spans="1:3" x14ac:dyDescent="0.25">
      <c r="A36" s="9" t="s">
        <v>75</v>
      </c>
      <c r="B36" s="332" t="s">
        <v>76</v>
      </c>
      <c r="C36" s="325"/>
    </row>
    <row r="37" spans="1:3" x14ac:dyDescent="0.25">
      <c r="A37" s="10" t="s">
        <v>77</v>
      </c>
      <c r="B37" s="333" t="s">
        <v>78</v>
      </c>
      <c r="C37" s="325"/>
    </row>
    <row r="38" spans="1:3" x14ac:dyDescent="0.25">
      <c r="A38" s="9" t="s">
        <v>79</v>
      </c>
      <c r="B38" s="332" t="s">
        <v>80</v>
      </c>
      <c r="C38" s="325"/>
    </row>
  </sheetData>
  <sheetProtection sheet="1" objects="1" scenarios="1"/>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cellComments="atEnd"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workbookViewId="0">
      <selection activeCell="G21" sqref="G21"/>
    </sheetView>
  </sheetViews>
  <sheetFormatPr baseColWidth="10" defaultColWidth="9.140625"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25"/>
      <c r="B1" s="325"/>
      <c r="C1" s="325"/>
      <c r="D1" s="330" t="s">
        <v>0</v>
      </c>
      <c r="E1" s="325"/>
      <c r="F1" s="325"/>
      <c r="G1" s="325"/>
      <c r="H1" s="325"/>
      <c r="I1" s="325"/>
      <c r="J1" s="325"/>
      <c r="K1" s="325"/>
      <c r="L1" s="325"/>
    </row>
    <row r="2" spans="1:12" ht="18" customHeight="1" x14ac:dyDescent="0.25">
      <c r="A2" s="325"/>
      <c r="B2" s="325"/>
      <c r="C2" s="325"/>
      <c r="D2" s="330" t="s">
        <v>1</v>
      </c>
      <c r="E2" s="325"/>
      <c r="F2" s="325"/>
      <c r="G2" s="325"/>
      <c r="H2" s="325"/>
      <c r="I2" s="325"/>
      <c r="J2" s="325"/>
      <c r="K2" s="325"/>
      <c r="L2" s="325"/>
    </row>
    <row r="3" spans="1:12" ht="18" customHeight="1" x14ac:dyDescent="0.25">
      <c r="A3" s="325"/>
      <c r="B3" s="325"/>
      <c r="C3" s="325"/>
      <c r="D3" s="330" t="s">
        <v>2</v>
      </c>
      <c r="E3" s="325"/>
      <c r="F3" s="325"/>
      <c r="G3" s="325"/>
      <c r="H3" s="325"/>
      <c r="I3" s="325"/>
      <c r="J3" s="325"/>
      <c r="K3" s="325"/>
      <c r="L3" s="325"/>
    </row>
    <row r="4" spans="1:12" ht="1.1499999999999999" customHeight="1" x14ac:dyDescent="0.25"/>
    <row r="5" spans="1:12" ht="34.9" customHeight="1" x14ac:dyDescent="0.25">
      <c r="B5" s="331" t="s">
        <v>739</v>
      </c>
      <c r="C5" s="325"/>
      <c r="D5" s="325"/>
      <c r="E5" s="325"/>
      <c r="F5" s="325"/>
      <c r="G5" s="325"/>
      <c r="H5" s="325"/>
      <c r="I5" s="325"/>
      <c r="J5" s="325"/>
      <c r="K5" s="325"/>
      <c r="L5" s="325"/>
    </row>
    <row r="6" spans="1:12" ht="0" hidden="1" customHeight="1" x14ac:dyDescent="0.25"/>
    <row r="7" spans="1:12" x14ac:dyDescent="0.25">
      <c r="B7" s="199" t="s">
        <v>2</v>
      </c>
      <c r="C7" s="559" t="s">
        <v>2</v>
      </c>
      <c r="D7" s="325"/>
      <c r="E7" s="200" t="s">
        <v>2</v>
      </c>
      <c r="F7" s="200" t="s">
        <v>2</v>
      </c>
      <c r="G7" s="200" t="s">
        <v>2</v>
      </c>
      <c r="H7" s="200" t="s">
        <v>2</v>
      </c>
      <c r="I7" s="200" t="s">
        <v>2</v>
      </c>
      <c r="J7" s="200" t="s">
        <v>2</v>
      </c>
      <c r="K7" s="200" t="s">
        <v>2</v>
      </c>
      <c r="L7" s="200" t="s">
        <v>2</v>
      </c>
    </row>
    <row r="8" spans="1:12" ht="60" x14ac:dyDescent="0.25">
      <c r="B8" s="37" t="s">
        <v>699</v>
      </c>
      <c r="C8" s="577" t="s">
        <v>108</v>
      </c>
      <c r="D8" s="365"/>
      <c r="E8" s="201" t="s">
        <v>709</v>
      </c>
      <c r="F8" s="201" t="s">
        <v>740</v>
      </c>
      <c r="G8" s="201" t="s">
        <v>741</v>
      </c>
      <c r="H8" s="201" t="s">
        <v>742</v>
      </c>
      <c r="I8" s="201" t="s">
        <v>743</v>
      </c>
      <c r="J8" s="201" t="s">
        <v>744</v>
      </c>
      <c r="K8" s="201" t="s">
        <v>745</v>
      </c>
      <c r="L8" s="201" t="s">
        <v>746</v>
      </c>
    </row>
    <row r="9" spans="1:12" x14ac:dyDescent="0.25">
      <c r="B9" s="202" t="s">
        <v>701</v>
      </c>
      <c r="C9" s="539" t="s">
        <v>704</v>
      </c>
      <c r="D9" s="325"/>
      <c r="E9" s="203">
        <v>279</v>
      </c>
      <c r="F9" s="204">
        <v>2516454.9500000002</v>
      </c>
      <c r="G9" s="204">
        <v>2505311.3199999998</v>
      </c>
      <c r="H9" s="204">
        <v>1858454.04</v>
      </c>
      <c r="I9" s="204">
        <v>625567.09</v>
      </c>
      <c r="J9" s="204">
        <v>616338.73</v>
      </c>
      <c r="K9" s="204">
        <v>32433.82</v>
      </c>
      <c r="L9" s="204">
        <v>30518.55</v>
      </c>
    </row>
    <row r="10" spans="1:12" x14ac:dyDescent="0.25">
      <c r="B10" s="224" t="s">
        <v>701</v>
      </c>
      <c r="C10" s="546" t="s">
        <v>705</v>
      </c>
      <c r="D10" s="325"/>
      <c r="E10" s="207">
        <v>2822</v>
      </c>
      <c r="F10" s="208">
        <v>17360654.379999999</v>
      </c>
      <c r="G10" s="208">
        <v>17967089.18</v>
      </c>
      <c r="H10" s="208">
        <v>11842019.630000001</v>
      </c>
      <c r="I10" s="208">
        <v>5023570.78</v>
      </c>
      <c r="J10" s="208">
        <v>5637040.5700000003</v>
      </c>
      <c r="K10" s="208">
        <v>495063.97</v>
      </c>
      <c r="L10" s="208">
        <v>488028.98</v>
      </c>
    </row>
    <row r="11" spans="1:12" x14ac:dyDescent="0.25">
      <c r="B11" s="210" t="s">
        <v>747</v>
      </c>
      <c r="C11" s="533" t="s">
        <v>2</v>
      </c>
      <c r="D11" s="369"/>
      <c r="E11" s="211">
        <v>3101</v>
      </c>
      <c r="F11" s="212">
        <v>19877109.329999998</v>
      </c>
      <c r="G11" s="212">
        <v>20472400.5</v>
      </c>
      <c r="H11" s="212">
        <v>13700473.67</v>
      </c>
      <c r="I11" s="212">
        <v>5649137.8700000001</v>
      </c>
      <c r="J11" s="212">
        <v>6253379.2999999998</v>
      </c>
      <c r="K11" s="212">
        <v>527497.79</v>
      </c>
      <c r="L11" s="212">
        <v>518547.53</v>
      </c>
    </row>
    <row r="12" spans="1:12" x14ac:dyDescent="0.25">
      <c r="B12" s="202" t="s">
        <v>702</v>
      </c>
      <c r="C12" s="539" t="s">
        <v>704</v>
      </c>
      <c r="D12" s="325"/>
      <c r="E12" s="203">
        <v>9270</v>
      </c>
      <c r="F12" s="204">
        <v>113416716.70999999</v>
      </c>
      <c r="G12" s="204">
        <v>111767532.44</v>
      </c>
      <c r="H12" s="204">
        <v>69440463.129999995</v>
      </c>
      <c r="I12" s="204">
        <v>43113682.390000001</v>
      </c>
      <c r="J12" s="204">
        <v>41580216.170000002</v>
      </c>
      <c r="K12" s="204">
        <v>862571.19</v>
      </c>
      <c r="L12" s="204">
        <v>746853.14</v>
      </c>
    </row>
    <row r="13" spans="1:12" x14ac:dyDescent="0.25">
      <c r="B13" s="224" t="s">
        <v>702</v>
      </c>
      <c r="C13" s="546" t="s">
        <v>705</v>
      </c>
      <c r="D13" s="325"/>
      <c r="E13" s="207">
        <v>4639</v>
      </c>
      <c r="F13" s="208">
        <v>57286744.060000002</v>
      </c>
      <c r="G13" s="208">
        <v>59176203.159999996</v>
      </c>
      <c r="H13" s="208">
        <v>36963503.469999999</v>
      </c>
      <c r="I13" s="208">
        <v>18838496.66</v>
      </c>
      <c r="J13" s="208">
        <v>20776021.329999998</v>
      </c>
      <c r="K13" s="208">
        <v>1484743.93</v>
      </c>
      <c r="L13" s="208">
        <v>1436678.36</v>
      </c>
    </row>
    <row r="14" spans="1:12" x14ac:dyDescent="0.25">
      <c r="B14" s="210" t="s">
        <v>748</v>
      </c>
      <c r="C14" s="533" t="s">
        <v>2</v>
      </c>
      <c r="D14" s="369"/>
      <c r="E14" s="211">
        <v>13909</v>
      </c>
      <c r="F14" s="212">
        <v>170703460.77000001</v>
      </c>
      <c r="G14" s="212">
        <v>170943735.59999999</v>
      </c>
      <c r="H14" s="212">
        <v>106403966.59999999</v>
      </c>
      <c r="I14" s="212">
        <v>61952179.049999997</v>
      </c>
      <c r="J14" s="212">
        <v>62356237.5</v>
      </c>
      <c r="K14" s="212">
        <v>2347315.12</v>
      </c>
      <c r="L14" s="212">
        <v>2183531.5</v>
      </c>
    </row>
    <row r="15" spans="1:12" x14ac:dyDescent="0.25">
      <c r="B15" s="315" t="s">
        <v>1105</v>
      </c>
      <c r="C15" s="582" t="s">
        <v>704</v>
      </c>
      <c r="D15" s="583"/>
      <c r="E15" s="309">
        <v>0</v>
      </c>
      <c r="F15" s="309">
        <v>0</v>
      </c>
      <c r="G15" s="310">
        <v>0</v>
      </c>
      <c r="H15" s="310">
        <v>0</v>
      </c>
      <c r="I15" s="310">
        <v>0</v>
      </c>
      <c r="J15" s="310">
        <v>0</v>
      </c>
      <c r="K15" s="310">
        <v>0</v>
      </c>
      <c r="L15" s="310">
        <v>0</v>
      </c>
    </row>
    <row r="16" spans="1:12" x14ac:dyDescent="0.25">
      <c r="B16" s="316"/>
      <c r="C16" s="584" t="s">
        <v>705</v>
      </c>
      <c r="D16" s="583"/>
      <c r="E16" s="311">
        <v>0</v>
      </c>
      <c r="F16" s="311">
        <v>0</v>
      </c>
      <c r="G16" s="312">
        <v>0</v>
      </c>
      <c r="H16" s="312">
        <v>0</v>
      </c>
      <c r="I16" s="312">
        <v>0</v>
      </c>
      <c r="J16" s="312">
        <v>0</v>
      </c>
      <c r="K16" s="312">
        <v>0</v>
      </c>
      <c r="L16" s="312">
        <v>0</v>
      </c>
    </row>
    <row r="17" spans="2:12" x14ac:dyDescent="0.25">
      <c r="B17" s="317" t="s">
        <v>1214</v>
      </c>
      <c r="C17" s="580"/>
      <c r="D17" s="581"/>
      <c r="E17" s="313" t="s">
        <v>1213</v>
      </c>
      <c r="F17" s="314">
        <v>0</v>
      </c>
      <c r="G17" s="314">
        <v>0</v>
      </c>
      <c r="H17" s="314">
        <v>0</v>
      </c>
      <c r="I17" s="314">
        <v>0</v>
      </c>
      <c r="J17" s="314">
        <v>0</v>
      </c>
      <c r="K17" s="314">
        <v>0</v>
      </c>
      <c r="L17" s="314">
        <v>0</v>
      </c>
    </row>
    <row r="18" spans="2:12" x14ac:dyDescent="0.25">
      <c r="B18" s="210" t="s">
        <v>115</v>
      </c>
      <c r="C18" s="533" t="s">
        <v>2</v>
      </c>
      <c r="D18" s="369"/>
      <c r="E18" s="211">
        <v>17010</v>
      </c>
      <c r="F18" s="212">
        <v>190580570.09999999</v>
      </c>
      <c r="G18" s="212">
        <v>191416136.09999999</v>
      </c>
      <c r="H18" s="212">
        <v>120104440.27</v>
      </c>
      <c r="I18" s="212">
        <v>67601316.920000002</v>
      </c>
      <c r="J18" s="212">
        <v>68609616.799999997</v>
      </c>
      <c r="K18" s="212">
        <v>2874812.91</v>
      </c>
      <c r="L18" s="212">
        <v>2702079.03</v>
      </c>
    </row>
  </sheetData>
  <sheetProtection sheet="1" objects="1" scenarios="1"/>
  <mergeCells count="17">
    <mergeCell ref="A1:C3"/>
    <mergeCell ref="D1:L1"/>
    <mergeCell ref="D2:L2"/>
    <mergeCell ref="D3:L3"/>
    <mergeCell ref="B5:L5"/>
    <mergeCell ref="C7:D7"/>
    <mergeCell ref="C8:D8"/>
    <mergeCell ref="C9:D9"/>
    <mergeCell ref="C10:D10"/>
    <mergeCell ref="C11:D11"/>
    <mergeCell ref="C17:D17"/>
    <mergeCell ref="C18:D18"/>
    <mergeCell ref="C12:D12"/>
    <mergeCell ref="C13:D13"/>
    <mergeCell ref="C14:D14"/>
    <mergeCell ref="C15:D15"/>
    <mergeCell ref="C16:D16"/>
  </mergeCells>
  <pageMargins left="0.25" right="0.25" top="0.25" bottom="0.25" header="0.25" footer="0.25"/>
  <pageSetup scale="74" orientation="landscape" cellComments="atEnd"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47"/>
  <sheetViews>
    <sheetView showGridLines="0" workbookViewId="0">
      <selection activeCell="I20" sqref="I20"/>
    </sheetView>
  </sheetViews>
  <sheetFormatPr baseColWidth="10" defaultColWidth="9.140625"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25"/>
      <c r="B1" s="325"/>
      <c r="C1" s="325"/>
      <c r="D1" s="330" t="s">
        <v>0</v>
      </c>
      <c r="E1" s="325"/>
      <c r="F1" s="325"/>
      <c r="G1" s="325"/>
      <c r="H1" s="325"/>
      <c r="I1" s="325"/>
    </row>
    <row r="2" spans="1:9" ht="18" customHeight="1" x14ac:dyDescent="0.25">
      <c r="A2" s="325"/>
      <c r="B2" s="325"/>
      <c r="C2" s="325"/>
      <c r="D2" s="330" t="s">
        <v>1</v>
      </c>
      <c r="E2" s="325"/>
      <c r="F2" s="325"/>
      <c r="G2" s="325"/>
      <c r="H2" s="325"/>
      <c r="I2" s="325"/>
    </row>
    <row r="3" spans="1:9" ht="18" customHeight="1" x14ac:dyDescent="0.25">
      <c r="A3" s="325"/>
      <c r="B3" s="325"/>
      <c r="C3" s="325"/>
      <c r="D3" s="330" t="s">
        <v>2</v>
      </c>
      <c r="E3" s="325"/>
      <c r="F3" s="325"/>
      <c r="G3" s="325"/>
      <c r="H3" s="325"/>
      <c r="I3" s="325"/>
    </row>
    <row r="4" spans="1:9" x14ac:dyDescent="0.25">
      <c r="A4" s="474" t="s">
        <v>2</v>
      </c>
      <c r="B4" s="325"/>
      <c r="C4" s="474" t="s">
        <v>2</v>
      </c>
      <c r="D4" s="325"/>
      <c r="E4" s="325"/>
      <c r="F4" s="605" t="s">
        <v>2</v>
      </c>
      <c r="G4" s="325"/>
      <c r="H4" s="152" t="s">
        <v>2</v>
      </c>
      <c r="I4" s="152" t="s">
        <v>2</v>
      </c>
    </row>
    <row r="5" spans="1:9" x14ac:dyDescent="0.25">
      <c r="A5" s="473" t="s">
        <v>749</v>
      </c>
      <c r="B5" s="325"/>
      <c r="C5" s="473" t="s">
        <v>2</v>
      </c>
      <c r="D5" s="325"/>
      <c r="E5" s="325"/>
      <c r="F5" s="605" t="s">
        <v>2</v>
      </c>
      <c r="G5" s="325"/>
      <c r="H5" s="152" t="s">
        <v>2</v>
      </c>
      <c r="I5" s="152" t="s">
        <v>2</v>
      </c>
    </row>
    <row r="6" spans="1:9" x14ac:dyDescent="0.25">
      <c r="A6" s="474" t="s">
        <v>2</v>
      </c>
      <c r="B6" s="325"/>
      <c r="C6" s="474" t="s">
        <v>2</v>
      </c>
      <c r="D6" s="325"/>
      <c r="E6" s="325"/>
      <c r="F6" s="605" t="s">
        <v>2</v>
      </c>
      <c r="G6" s="325"/>
      <c r="H6" s="152" t="s">
        <v>2</v>
      </c>
      <c r="I6" s="152" t="s">
        <v>2</v>
      </c>
    </row>
    <row r="7" spans="1:9" ht="38.25" customHeight="1" x14ac:dyDescent="0.25">
      <c r="A7" s="469" t="s">
        <v>750</v>
      </c>
      <c r="B7" s="392"/>
      <c r="C7" s="469" t="s">
        <v>155</v>
      </c>
      <c r="D7" s="391"/>
      <c r="E7" s="392"/>
      <c r="F7" s="469" t="s">
        <v>751</v>
      </c>
      <c r="G7" s="392"/>
      <c r="H7" s="225" t="s">
        <v>2</v>
      </c>
      <c r="I7" s="225" t="s">
        <v>2</v>
      </c>
    </row>
    <row r="8" spans="1:9" x14ac:dyDescent="0.25">
      <c r="A8" s="539" t="s">
        <v>93</v>
      </c>
      <c r="B8" s="325"/>
      <c r="C8" s="603">
        <v>970</v>
      </c>
      <c r="D8" s="325"/>
      <c r="E8" s="325"/>
      <c r="F8" s="604">
        <v>171898.66</v>
      </c>
      <c r="G8" s="583"/>
      <c r="H8" s="225" t="s">
        <v>2</v>
      </c>
      <c r="I8" s="225" t="s">
        <v>2</v>
      </c>
    </row>
    <row r="9" spans="1:9" x14ac:dyDescent="0.25">
      <c r="A9" s="598" t="s">
        <v>2</v>
      </c>
      <c r="B9" s="325"/>
      <c r="C9" s="598" t="s">
        <v>2</v>
      </c>
      <c r="D9" s="325"/>
      <c r="E9" s="325"/>
      <c r="F9" s="599" t="s">
        <v>2</v>
      </c>
      <c r="G9" s="325"/>
      <c r="H9" s="225" t="s">
        <v>2</v>
      </c>
      <c r="I9" s="225" t="s">
        <v>2</v>
      </c>
    </row>
    <row r="10" spans="1:9" x14ac:dyDescent="0.25">
      <c r="A10" s="600" t="s">
        <v>192</v>
      </c>
      <c r="B10" s="325"/>
      <c r="C10" s="325"/>
      <c r="D10" s="325"/>
      <c r="E10" s="325"/>
      <c r="F10" s="601">
        <v>5.9200000000000002E-5</v>
      </c>
      <c r="G10" s="602"/>
      <c r="H10" s="225" t="s">
        <v>2</v>
      </c>
      <c r="I10" s="225" t="s">
        <v>2</v>
      </c>
    </row>
    <row r="11" spans="1:9" x14ac:dyDescent="0.25">
      <c r="A11" s="598" t="s">
        <v>2</v>
      </c>
      <c r="B11" s="325"/>
      <c r="C11" s="598" t="s">
        <v>2</v>
      </c>
      <c r="D11" s="325"/>
      <c r="E11" s="325"/>
      <c r="F11" s="599" t="s">
        <v>2</v>
      </c>
      <c r="G11" s="325"/>
      <c r="H11" s="225" t="s">
        <v>2</v>
      </c>
      <c r="I11" s="225" t="s">
        <v>2</v>
      </c>
    </row>
    <row r="12" spans="1:9" x14ac:dyDescent="0.25">
      <c r="A12" s="471" t="s">
        <v>183</v>
      </c>
      <c r="B12" s="391"/>
      <c r="C12" s="391"/>
      <c r="D12" s="391"/>
      <c r="E12" s="392"/>
      <c r="F12" s="469" t="s">
        <v>184</v>
      </c>
      <c r="G12" s="392"/>
      <c r="H12" s="225" t="s">
        <v>2</v>
      </c>
      <c r="I12" s="225" t="s">
        <v>2</v>
      </c>
    </row>
    <row r="13" spans="1:9" ht="15" customHeight="1" x14ac:dyDescent="0.25">
      <c r="A13" s="379" t="s">
        <v>93</v>
      </c>
      <c r="B13" s="369"/>
      <c r="C13" s="369"/>
      <c r="D13" s="369"/>
      <c r="E13" s="365"/>
      <c r="F13" s="596">
        <v>2.65E-5</v>
      </c>
      <c r="G13" s="597"/>
      <c r="H13" s="225" t="s">
        <v>2</v>
      </c>
      <c r="I13" s="225" t="s">
        <v>2</v>
      </c>
    </row>
    <row r="14" spans="1:9" x14ac:dyDescent="0.25">
      <c r="A14" s="380" t="s">
        <v>180</v>
      </c>
      <c r="B14" s="369"/>
      <c r="C14" s="369"/>
      <c r="D14" s="369"/>
      <c r="E14" s="365"/>
      <c r="F14" s="595" t="s">
        <v>191</v>
      </c>
      <c r="G14" s="365"/>
      <c r="H14" s="225" t="s">
        <v>2</v>
      </c>
      <c r="I14" s="225" t="s">
        <v>2</v>
      </c>
    </row>
    <row r="15" spans="1:9" x14ac:dyDescent="0.25">
      <c r="A15" s="379" t="s">
        <v>188</v>
      </c>
      <c r="B15" s="369"/>
      <c r="C15" s="369"/>
      <c r="D15" s="369"/>
      <c r="E15" s="365"/>
      <c r="F15" s="464" t="s">
        <v>189</v>
      </c>
      <c r="G15" s="365"/>
      <c r="H15" s="225" t="s">
        <v>2</v>
      </c>
      <c r="I15" s="225" t="s">
        <v>2</v>
      </c>
    </row>
    <row r="16" spans="1:9" x14ac:dyDescent="0.25">
      <c r="A16" s="380" t="s">
        <v>752</v>
      </c>
      <c r="B16" s="369"/>
      <c r="C16" s="369"/>
      <c r="D16" s="369"/>
      <c r="E16" s="365"/>
      <c r="F16" s="595" t="s">
        <v>753</v>
      </c>
      <c r="G16" s="365"/>
      <c r="H16" s="225" t="s">
        <v>2</v>
      </c>
      <c r="I16" s="225" t="s">
        <v>2</v>
      </c>
    </row>
    <row r="17" spans="1:9" x14ac:dyDescent="0.25">
      <c r="A17" s="379" t="s">
        <v>754</v>
      </c>
      <c r="B17" s="369"/>
      <c r="C17" s="369"/>
      <c r="D17" s="369"/>
      <c r="E17" s="365"/>
      <c r="F17" s="464" t="s">
        <v>755</v>
      </c>
      <c r="G17" s="365"/>
      <c r="H17" s="225" t="s">
        <v>2</v>
      </c>
      <c r="I17" s="225" t="s">
        <v>2</v>
      </c>
    </row>
    <row r="18" spans="1:9" x14ac:dyDescent="0.25">
      <c r="A18" s="380" t="s">
        <v>756</v>
      </c>
      <c r="B18" s="369"/>
      <c r="C18" s="369"/>
      <c r="D18" s="369"/>
      <c r="E18" s="365"/>
      <c r="F18" s="595" t="s">
        <v>757</v>
      </c>
      <c r="G18" s="365"/>
      <c r="H18" s="225" t="s">
        <v>2</v>
      </c>
      <c r="I18" s="225" t="s">
        <v>2</v>
      </c>
    </row>
    <row r="19" spans="1:9" x14ac:dyDescent="0.25">
      <c r="A19" s="379" t="s">
        <v>758</v>
      </c>
      <c r="B19" s="369"/>
      <c r="C19" s="369"/>
      <c r="D19" s="369"/>
      <c r="E19" s="365"/>
      <c r="F19" s="464" t="s">
        <v>759</v>
      </c>
      <c r="G19" s="365"/>
      <c r="H19" s="225" t="s">
        <v>2</v>
      </c>
      <c r="I19" s="225" t="s">
        <v>2</v>
      </c>
    </row>
    <row r="20" spans="1:9" x14ac:dyDescent="0.25">
      <c r="A20" s="380" t="s">
        <v>760</v>
      </c>
      <c r="B20" s="369"/>
      <c r="C20" s="369"/>
      <c r="D20" s="369"/>
      <c r="E20" s="365"/>
      <c r="F20" s="595" t="s">
        <v>761</v>
      </c>
      <c r="G20" s="365"/>
      <c r="H20" s="225" t="s">
        <v>2</v>
      </c>
      <c r="I20" s="225" t="s">
        <v>2</v>
      </c>
    </row>
    <row r="21" spans="1:9" x14ac:dyDescent="0.25">
      <c r="A21" s="379" t="s">
        <v>762</v>
      </c>
      <c r="B21" s="369"/>
      <c r="C21" s="369"/>
      <c r="D21" s="369"/>
      <c r="E21" s="365"/>
      <c r="F21" s="464" t="s">
        <v>763</v>
      </c>
      <c r="G21" s="365"/>
      <c r="H21" s="225" t="s">
        <v>2</v>
      </c>
      <c r="I21" s="225" t="s">
        <v>2</v>
      </c>
    </row>
    <row r="22" spans="1:9" x14ac:dyDescent="0.25">
      <c r="A22" s="380" t="s">
        <v>83</v>
      </c>
      <c r="B22" s="369"/>
      <c r="C22" s="369"/>
      <c r="D22" s="369"/>
      <c r="E22" s="365"/>
      <c r="F22" s="595" t="s">
        <v>764</v>
      </c>
      <c r="G22" s="365"/>
      <c r="H22" s="225" t="s">
        <v>2</v>
      </c>
      <c r="I22" s="225" t="s">
        <v>2</v>
      </c>
    </row>
    <row r="23" spans="1:9" x14ac:dyDescent="0.25">
      <c r="A23" s="379" t="s">
        <v>765</v>
      </c>
      <c r="B23" s="369"/>
      <c r="C23" s="369"/>
      <c r="D23" s="369"/>
      <c r="E23" s="365"/>
      <c r="F23" s="464" t="s">
        <v>766</v>
      </c>
      <c r="G23" s="365"/>
      <c r="H23" s="225" t="s">
        <v>2</v>
      </c>
      <c r="I23" s="225" t="s">
        <v>2</v>
      </c>
    </row>
    <row r="24" spans="1:9" x14ac:dyDescent="0.25">
      <c r="A24" s="380" t="s">
        <v>767</v>
      </c>
      <c r="B24" s="369"/>
      <c r="C24" s="369"/>
      <c r="D24" s="369"/>
      <c r="E24" s="365"/>
      <c r="F24" s="595" t="s">
        <v>768</v>
      </c>
      <c r="G24" s="365"/>
      <c r="H24" s="225" t="s">
        <v>2</v>
      </c>
      <c r="I24" s="225" t="s">
        <v>2</v>
      </c>
    </row>
    <row r="25" spans="1:9" ht="0" hidden="1" customHeight="1" x14ac:dyDescent="0.25"/>
    <row r="26" spans="1:9" ht="7.15" customHeight="1" x14ac:dyDescent="0.25"/>
    <row r="27" spans="1:9" ht="18" customHeight="1" x14ac:dyDescent="0.25">
      <c r="A27" s="158" t="s">
        <v>2</v>
      </c>
      <c r="B27" s="469" t="s">
        <v>96</v>
      </c>
      <c r="C27" s="391"/>
      <c r="D27" s="391"/>
      <c r="E27" s="391"/>
      <c r="F27" s="392"/>
      <c r="G27" s="469" t="s">
        <v>769</v>
      </c>
      <c r="H27" s="391"/>
      <c r="I27" s="392"/>
    </row>
    <row r="28" spans="1:9" ht="36.75" customHeight="1" x14ac:dyDescent="0.25">
      <c r="A28" s="154" t="s">
        <v>96</v>
      </c>
      <c r="B28" s="469" t="s">
        <v>155</v>
      </c>
      <c r="C28" s="391"/>
      <c r="D28" s="392"/>
      <c r="E28" s="469" t="s">
        <v>751</v>
      </c>
      <c r="F28" s="392"/>
      <c r="G28" s="469" t="s">
        <v>155</v>
      </c>
      <c r="H28" s="392"/>
      <c r="I28" s="154" t="s">
        <v>751</v>
      </c>
    </row>
    <row r="29" spans="1:9" x14ac:dyDescent="0.25">
      <c r="A29" s="64" t="s">
        <v>93</v>
      </c>
      <c r="B29" s="587">
        <v>970</v>
      </c>
      <c r="C29" s="369"/>
      <c r="D29" s="365"/>
      <c r="E29" s="593">
        <v>171898.66</v>
      </c>
      <c r="F29" s="594"/>
      <c r="G29" s="587">
        <v>187991</v>
      </c>
      <c r="H29" s="365"/>
      <c r="I29" s="51">
        <v>253568755.59800017</v>
      </c>
    </row>
    <row r="30" spans="1:9" x14ac:dyDescent="0.25">
      <c r="A30" s="66" t="s">
        <v>180</v>
      </c>
      <c r="B30" s="589">
        <v>948</v>
      </c>
      <c r="C30" s="369"/>
      <c r="D30" s="365"/>
      <c r="E30" s="590">
        <v>94922.3</v>
      </c>
      <c r="F30" s="365"/>
      <c r="G30" s="589">
        <v>187021</v>
      </c>
      <c r="H30" s="365"/>
      <c r="I30" s="157">
        <v>253396856.94</v>
      </c>
    </row>
    <row r="31" spans="1:9" x14ac:dyDescent="0.25">
      <c r="A31" s="64" t="s">
        <v>188</v>
      </c>
      <c r="B31" s="587">
        <v>444</v>
      </c>
      <c r="C31" s="369"/>
      <c r="D31" s="365"/>
      <c r="E31" s="588">
        <v>55150.25</v>
      </c>
      <c r="F31" s="365"/>
      <c r="G31" s="587">
        <v>186073</v>
      </c>
      <c r="H31" s="365"/>
      <c r="I31" s="51">
        <v>253301934.63999999</v>
      </c>
    </row>
    <row r="32" spans="1:9" x14ac:dyDescent="0.25">
      <c r="A32" s="66" t="s">
        <v>752</v>
      </c>
      <c r="B32" s="589">
        <v>974</v>
      </c>
      <c r="C32" s="369"/>
      <c r="D32" s="365"/>
      <c r="E32" s="592">
        <v>-37219.03</v>
      </c>
      <c r="F32" s="365"/>
      <c r="G32" s="589">
        <v>185629</v>
      </c>
      <c r="H32" s="365"/>
      <c r="I32" s="157">
        <v>253246784.38999999</v>
      </c>
    </row>
    <row r="33" spans="1:9" x14ac:dyDescent="0.25">
      <c r="A33" s="64" t="s">
        <v>754</v>
      </c>
      <c r="B33" s="587">
        <v>965</v>
      </c>
      <c r="C33" s="369"/>
      <c r="D33" s="365"/>
      <c r="E33" s="588">
        <v>118354.81</v>
      </c>
      <c r="F33" s="365"/>
      <c r="G33" s="587">
        <v>184655</v>
      </c>
      <c r="H33" s="365"/>
      <c r="I33" s="51">
        <v>253284003.41999999</v>
      </c>
    </row>
    <row r="34" spans="1:9" x14ac:dyDescent="0.25">
      <c r="A34" s="66" t="s">
        <v>756</v>
      </c>
      <c r="B34" s="589">
        <v>921</v>
      </c>
      <c r="C34" s="369"/>
      <c r="D34" s="365"/>
      <c r="E34" s="590">
        <v>931024.77</v>
      </c>
      <c r="F34" s="365"/>
      <c r="G34" s="589">
        <v>183690</v>
      </c>
      <c r="H34" s="365"/>
      <c r="I34" s="157">
        <v>253165648.61000001</v>
      </c>
    </row>
    <row r="35" spans="1:9" x14ac:dyDescent="0.25">
      <c r="A35" s="64" t="s">
        <v>758</v>
      </c>
      <c r="B35" s="587">
        <v>1060</v>
      </c>
      <c r="C35" s="369"/>
      <c r="D35" s="365"/>
      <c r="E35" s="588">
        <v>513271.21</v>
      </c>
      <c r="F35" s="365"/>
      <c r="G35" s="587">
        <v>182769</v>
      </c>
      <c r="H35" s="365"/>
      <c r="I35" s="51">
        <v>252234623.84</v>
      </c>
    </row>
    <row r="36" spans="1:9" x14ac:dyDescent="0.25">
      <c r="A36" s="66" t="s">
        <v>760</v>
      </c>
      <c r="B36" s="589">
        <v>1024</v>
      </c>
      <c r="C36" s="369"/>
      <c r="D36" s="365"/>
      <c r="E36" s="590">
        <v>505080.03</v>
      </c>
      <c r="F36" s="365"/>
      <c r="G36" s="589">
        <v>181709</v>
      </c>
      <c r="H36" s="365"/>
      <c r="I36" s="157">
        <v>251721352.63</v>
      </c>
    </row>
    <row r="37" spans="1:9" x14ac:dyDescent="0.25">
      <c r="A37" s="64" t="s">
        <v>762</v>
      </c>
      <c r="B37" s="587">
        <v>1100</v>
      </c>
      <c r="C37" s="369"/>
      <c r="D37" s="365"/>
      <c r="E37" s="588">
        <v>230136.38</v>
      </c>
      <c r="F37" s="365"/>
      <c r="G37" s="587">
        <v>180685</v>
      </c>
      <c r="H37" s="365"/>
      <c r="I37" s="51">
        <v>251216272.59999999</v>
      </c>
    </row>
    <row r="38" spans="1:9" x14ac:dyDescent="0.25">
      <c r="A38" s="66" t="s">
        <v>83</v>
      </c>
      <c r="B38" s="589">
        <v>1038</v>
      </c>
      <c r="C38" s="369"/>
      <c r="D38" s="365"/>
      <c r="E38" s="590">
        <v>360393.88</v>
      </c>
      <c r="F38" s="365"/>
      <c r="G38" s="589">
        <v>179585</v>
      </c>
      <c r="H38" s="365"/>
      <c r="I38" s="157">
        <v>250986136.22</v>
      </c>
    </row>
    <row r="39" spans="1:9" x14ac:dyDescent="0.25">
      <c r="A39" s="64" t="s">
        <v>765</v>
      </c>
      <c r="B39" s="587">
        <v>1127</v>
      </c>
      <c r="C39" s="369"/>
      <c r="D39" s="365"/>
      <c r="E39" s="588">
        <v>844107.16</v>
      </c>
      <c r="F39" s="365"/>
      <c r="G39" s="587">
        <v>178547</v>
      </c>
      <c r="H39" s="365"/>
      <c r="I39" s="51">
        <v>250625742.34</v>
      </c>
    </row>
    <row r="40" spans="1:9" x14ac:dyDescent="0.25">
      <c r="A40" s="66" t="s">
        <v>767</v>
      </c>
      <c r="B40" s="589">
        <v>1155</v>
      </c>
      <c r="C40" s="369"/>
      <c r="D40" s="365"/>
      <c r="E40" s="590">
        <v>908776.55</v>
      </c>
      <c r="F40" s="365"/>
      <c r="G40" s="589">
        <v>177420</v>
      </c>
      <c r="H40" s="365"/>
      <c r="I40" s="157">
        <v>249781635.18000001</v>
      </c>
    </row>
    <row r="41" spans="1:9" x14ac:dyDescent="0.25">
      <c r="A41" s="64" t="s">
        <v>770</v>
      </c>
      <c r="B41" s="587">
        <v>1084</v>
      </c>
      <c r="C41" s="369"/>
      <c r="D41" s="365"/>
      <c r="E41" s="591">
        <v>-113609.06</v>
      </c>
      <c r="F41" s="365"/>
      <c r="G41" s="587">
        <v>176265</v>
      </c>
      <c r="H41" s="365"/>
      <c r="I41" s="51">
        <v>248872858.63</v>
      </c>
    </row>
    <row r="42" spans="1:9" x14ac:dyDescent="0.25">
      <c r="A42" s="66" t="s">
        <v>771</v>
      </c>
      <c r="B42" s="589">
        <v>1126</v>
      </c>
      <c r="C42" s="369"/>
      <c r="D42" s="365"/>
      <c r="E42" s="590">
        <v>208584.32000000001</v>
      </c>
      <c r="F42" s="365"/>
      <c r="G42" s="589">
        <v>175181</v>
      </c>
      <c r="H42" s="365"/>
      <c r="I42" s="157">
        <v>248986467.69</v>
      </c>
    </row>
    <row r="43" spans="1:9" x14ac:dyDescent="0.25">
      <c r="A43" s="64" t="s">
        <v>772</v>
      </c>
      <c r="B43" s="587">
        <v>1195</v>
      </c>
      <c r="C43" s="369"/>
      <c r="D43" s="365"/>
      <c r="E43" s="588">
        <v>198335.4</v>
      </c>
      <c r="F43" s="365"/>
      <c r="G43" s="587">
        <v>174055</v>
      </c>
      <c r="H43" s="365"/>
      <c r="I43" s="51">
        <v>248777883.37</v>
      </c>
    </row>
    <row r="44" spans="1:9" x14ac:dyDescent="0.25">
      <c r="A44" s="66" t="s">
        <v>773</v>
      </c>
      <c r="B44" s="589">
        <v>1171</v>
      </c>
      <c r="C44" s="369"/>
      <c r="D44" s="365"/>
      <c r="E44" s="590">
        <v>837305.79</v>
      </c>
      <c r="F44" s="365"/>
      <c r="G44" s="589">
        <v>172860</v>
      </c>
      <c r="H44" s="365"/>
      <c r="I44" s="157">
        <v>248579547.97</v>
      </c>
    </row>
    <row r="45" spans="1:9" x14ac:dyDescent="0.25">
      <c r="A45" s="64" t="s">
        <v>774</v>
      </c>
      <c r="B45" s="587">
        <v>1351</v>
      </c>
      <c r="C45" s="369"/>
      <c r="D45" s="365"/>
      <c r="E45" s="588">
        <v>275567.62</v>
      </c>
      <c r="F45" s="365"/>
      <c r="G45" s="587">
        <v>171689</v>
      </c>
      <c r="H45" s="365"/>
      <c r="I45" s="51">
        <v>247742242.18000001</v>
      </c>
    </row>
    <row r="46" spans="1:9" x14ac:dyDescent="0.25">
      <c r="A46" s="66" t="s">
        <v>775</v>
      </c>
      <c r="B46" s="589">
        <v>1165</v>
      </c>
      <c r="C46" s="369"/>
      <c r="D46" s="365"/>
      <c r="E46" s="590">
        <v>45472.65</v>
      </c>
      <c r="F46" s="365"/>
      <c r="G46" s="589">
        <v>170338</v>
      </c>
      <c r="H46" s="365"/>
      <c r="I46" s="157">
        <v>247466674.56</v>
      </c>
    </row>
    <row r="47" spans="1:9" x14ac:dyDescent="0.25">
      <c r="A47" s="64" t="s">
        <v>776</v>
      </c>
      <c r="B47" s="587">
        <v>1373</v>
      </c>
      <c r="C47" s="369"/>
      <c r="D47" s="365"/>
      <c r="E47" s="588">
        <v>1229306.29</v>
      </c>
      <c r="F47" s="365"/>
      <c r="G47" s="587">
        <v>169173</v>
      </c>
      <c r="H47" s="365"/>
      <c r="I47" s="51">
        <v>247421201.91</v>
      </c>
    </row>
    <row r="48" spans="1:9" x14ac:dyDescent="0.25">
      <c r="A48" s="66" t="s">
        <v>777</v>
      </c>
      <c r="B48" s="589">
        <v>1092</v>
      </c>
      <c r="C48" s="369"/>
      <c r="D48" s="365"/>
      <c r="E48" s="590">
        <v>747555.23</v>
      </c>
      <c r="F48" s="365"/>
      <c r="G48" s="589">
        <v>167800</v>
      </c>
      <c r="H48" s="365"/>
      <c r="I48" s="157">
        <v>246191895.62</v>
      </c>
    </row>
    <row r="49" spans="1:9" x14ac:dyDescent="0.25">
      <c r="A49" s="64" t="s">
        <v>778</v>
      </c>
      <c r="B49" s="587">
        <v>1305</v>
      </c>
      <c r="C49" s="369"/>
      <c r="D49" s="365"/>
      <c r="E49" s="591">
        <v>-240911.34</v>
      </c>
      <c r="F49" s="365"/>
      <c r="G49" s="587">
        <v>166708</v>
      </c>
      <c r="H49" s="365"/>
      <c r="I49" s="51">
        <v>245444340.38999999</v>
      </c>
    </row>
    <row r="50" spans="1:9" x14ac:dyDescent="0.25">
      <c r="A50" s="66" t="s">
        <v>779</v>
      </c>
      <c r="B50" s="589">
        <v>1514</v>
      </c>
      <c r="C50" s="369"/>
      <c r="D50" s="365"/>
      <c r="E50" s="592">
        <v>-303326.28000000003</v>
      </c>
      <c r="F50" s="365"/>
      <c r="G50" s="589">
        <v>165403</v>
      </c>
      <c r="H50" s="365"/>
      <c r="I50" s="157">
        <v>245685251.72999999</v>
      </c>
    </row>
    <row r="51" spans="1:9" x14ac:dyDescent="0.25">
      <c r="A51" s="64" t="s">
        <v>780</v>
      </c>
      <c r="B51" s="587">
        <v>1481</v>
      </c>
      <c r="C51" s="369"/>
      <c r="D51" s="365"/>
      <c r="E51" s="588">
        <v>463572.78</v>
      </c>
      <c r="F51" s="365"/>
      <c r="G51" s="587">
        <v>163889</v>
      </c>
      <c r="H51" s="365"/>
      <c r="I51" s="51">
        <v>245988578.00999999</v>
      </c>
    </row>
    <row r="52" spans="1:9" x14ac:dyDescent="0.25">
      <c r="A52" s="66" t="s">
        <v>781</v>
      </c>
      <c r="B52" s="589">
        <v>1654</v>
      </c>
      <c r="C52" s="369"/>
      <c r="D52" s="365"/>
      <c r="E52" s="592">
        <v>-491596.09</v>
      </c>
      <c r="F52" s="365"/>
      <c r="G52" s="589">
        <v>162408</v>
      </c>
      <c r="H52" s="365"/>
      <c r="I52" s="157">
        <v>245525005.22999999</v>
      </c>
    </row>
    <row r="53" spans="1:9" x14ac:dyDescent="0.25">
      <c r="A53" s="64" t="s">
        <v>782</v>
      </c>
      <c r="B53" s="587">
        <v>1893</v>
      </c>
      <c r="C53" s="369"/>
      <c r="D53" s="365"/>
      <c r="E53" s="591">
        <v>-847987.94</v>
      </c>
      <c r="F53" s="365"/>
      <c r="G53" s="587">
        <v>160754</v>
      </c>
      <c r="H53" s="365"/>
      <c r="I53" s="51">
        <v>246016601.31999999</v>
      </c>
    </row>
    <row r="54" spans="1:9" x14ac:dyDescent="0.25">
      <c r="A54" s="66" t="s">
        <v>783</v>
      </c>
      <c r="B54" s="589">
        <v>2505</v>
      </c>
      <c r="C54" s="369"/>
      <c r="D54" s="365"/>
      <c r="E54" s="592">
        <v>-1336299.1200000001</v>
      </c>
      <c r="F54" s="365"/>
      <c r="G54" s="589">
        <v>158861</v>
      </c>
      <c r="H54" s="365"/>
      <c r="I54" s="157">
        <v>246864589.25999999</v>
      </c>
    </row>
    <row r="55" spans="1:9" x14ac:dyDescent="0.25">
      <c r="A55" s="64" t="s">
        <v>784</v>
      </c>
      <c r="B55" s="587">
        <v>2507</v>
      </c>
      <c r="C55" s="369"/>
      <c r="D55" s="365"/>
      <c r="E55" s="588">
        <v>71719.47</v>
      </c>
      <c r="F55" s="365"/>
      <c r="G55" s="587">
        <v>156356</v>
      </c>
      <c r="H55" s="365"/>
      <c r="I55" s="51">
        <v>248200888.38</v>
      </c>
    </row>
    <row r="56" spans="1:9" x14ac:dyDescent="0.25">
      <c r="A56" s="66" t="s">
        <v>785</v>
      </c>
      <c r="B56" s="589">
        <v>2801</v>
      </c>
      <c r="C56" s="369"/>
      <c r="D56" s="365"/>
      <c r="E56" s="590">
        <v>1376500.63</v>
      </c>
      <c r="F56" s="365"/>
      <c r="G56" s="589">
        <v>153849</v>
      </c>
      <c r="H56" s="365"/>
      <c r="I56" s="157">
        <v>248129168.91</v>
      </c>
    </row>
    <row r="57" spans="1:9" x14ac:dyDescent="0.25">
      <c r="A57" s="64" t="s">
        <v>786</v>
      </c>
      <c r="B57" s="587">
        <v>3082</v>
      </c>
      <c r="C57" s="369"/>
      <c r="D57" s="365"/>
      <c r="E57" s="588">
        <v>3101008.38</v>
      </c>
      <c r="F57" s="365"/>
      <c r="G57" s="587">
        <v>151048</v>
      </c>
      <c r="H57" s="365"/>
      <c r="I57" s="51">
        <v>246752668.28</v>
      </c>
    </row>
    <row r="58" spans="1:9" x14ac:dyDescent="0.25">
      <c r="A58" s="66" t="s">
        <v>787</v>
      </c>
      <c r="B58" s="589">
        <v>2367</v>
      </c>
      <c r="C58" s="369"/>
      <c r="D58" s="365"/>
      <c r="E58" s="590">
        <v>2580120.4300000002</v>
      </c>
      <c r="F58" s="365"/>
      <c r="G58" s="589">
        <v>147966</v>
      </c>
      <c r="H58" s="365"/>
      <c r="I58" s="157">
        <v>243651659.90000001</v>
      </c>
    </row>
    <row r="59" spans="1:9" x14ac:dyDescent="0.25">
      <c r="A59" s="64" t="s">
        <v>788</v>
      </c>
      <c r="B59" s="587">
        <v>1709</v>
      </c>
      <c r="C59" s="369"/>
      <c r="D59" s="365"/>
      <c r="E59" s="588">
        <v>1161389.8</v>
      </c>
      <c r="F59" s="365"/>
      <c r="G59" s="587">
        <v>145599</v>
      </c>
      <c r="H59" s="365"/>
      <c r="I59" s="51">
        <v>241071539.47</v>
      </c>
    </row>
    <row r="60" spans="1:9" x14ac:dyDescent="0.25">
      <c r="A60" s="66" t="s">
        <v>789</v>
      </c>
      <c r="B60" s="589">
        <v>1390</v>
      </c>
      <c r="C60" s="369"/>
      <c r="D60" s="365"/>
      <c r="E60" s="590">
        <v>95538.23</v>
      </c>
      <c r="F60" s="365"/>
      <c r="G60" s="589">
        <v>143890</v>
      </c>
      <c r="H60" s="365"/>
      <c r="I60" s="157">
        <v>239910149.66999999</v>
      </c>
    </row>
    <row r="61" spans="1:9" x14ac:dyDescent="0.25">
      <c r="A61" s="64" t="s">
        <v>790</v>
      </c>
      <c r="B61" s="587">
        <v>1673</v>
      </c>
      <c r="C61" s="369"/>
      <c r="D61" s="365"/>
      <c r="E61" s="588">
        <v>1035210.19</v>
      </c>
      <c r="F61" s="365"/>
      <c r="G61" s="587">
        <v>142500</v>
      </c>
      <c r="H61" s="365"/>
      <c r="I61" s="51">
        <v>239814611.44</v>
      </c>
    </row>
    <row r="62" spans="1:9" x14ac:dyDescent="0.25">
      <c r="A62" s="66" t="s">
        <v>791</v>
      </c>
      <c r="B62" s="589">
        <v>2458</v>
      </c>
      <c r="C62" s="369"/>
      <c r="D62" s="365"/>
      <c r="E62" s="590">
        <v>2286549.71</v>
      </c>
      <c r="F62" s="365"/>
      <c r="G62" s="589">
        <v>140827</v>
      </c>
      <c r="H62" s="365"/>
      <c r="I62" s="157">
        <v>238779401.25</v>
      </c>
    </row>
    <row r="63" spans="1:9" x14ac:dyDescent="0.25">
      <c r="A63" s="64" t="s">
        <v>792</v>
      </c>
      <c r="B63" s="587">
        <v>3106</v>
      </c>
      <c r="C63" s="369"/>
      <c r="D63" s="365"/>
      <c r="E63" s="588">
        <v>5285687.3600000003</v>
      </c>
      <c r="F63" s="365"/>
      <c r="G63" s="587">
        <v>138369</v>
      </c>
      <c r="H63" s="365"/>
      <c r="I63" s="51">
        <v>236492851.53999999</v>
      </c>
    </row>
    <row r="64" spans="1:9" x14ac:dyDescent="0.25">
      <c r="A64" s="66" t="s">
        <v>793</v>
      </c>
      <c r="B64" s="589">
        <v>3818</v>
      </c>
      <c r="C64" s="369"/>
      <c r="D64" s="365"/>
      <c r="E64" s="590">
        <v>6510198.8700000001</v>
      </c>
      <c r="F64" s="365"/>
      <c r="G64" s="589">
        <v>135263</v>
      </c>
      <c r="H64" s="365"/>
      <c r="I64" s="157">
        <v>231207164.18000001</v>
      </c>
    </row>
    <row r="65" spans="1:9" x14ac:dyDescent="0.25">
      <c r="A65" s="64" t="s">
        <v>794</v>
      </c>
      <c r="B65" s="587">
        <v>2293</v>
      </c>
      <c r="C65" s="369"/>
      <c r="D65" s="365"/>
      <c r="E65" s="588">
        <v>2747205.91</v>
      </c>
      <c r="F65" s="365"/>
      <c r="G65" s="587">
        <v>131445</v>
      </c>
      <c r="H65" s="365"/>
      <c r="I65" s="51">
        <v>224696965.31</v>
      </c>
    </row>
    <row r="66" spans="1:9" x14ac:dyDescent="0.25">
      <c r="A66" s="66" t="s">
        <v>795</v>
      </c>
      <c r="B66" s="589">
        <v>1300</v>
      </c>
      <c r="C66" s="369"/>
      <c r="D66" s="365"/>
      <c r="E66" s="590">
        <v>1509023.21</v>
      </c>
      <c r="F66" s="365"/>
      <c r="G66" s="589">
        <v>129152</v>
      </c>
      <c r="H66" s="365"/>
      <c r="I66" s="157">
        <v>221949759.40000001</v>
      </c>
    </row>
    <row r="67" spans="1:9" x14ac:dyDescent="0.25">
      <c r="A67" s="64" t="s">
        <v>796</v>
      </c>
      <c r="B67" s="587">
        <v>982</v>
      </c>
      <c r="C67" s="369"/>
      <c r="D67" s="365"/>
      <c r="E67" s="588">
        <v>368223.76</v>
      </c>
      <c r="F67" s="365"/>
      <c r="G67" s="587">
        <v>127852</v>
      </c>
      <c r="H67" s="365"/>
      <c r="I67" s="51">
        <v>220440736.19</v>
      </c>
    </row>
    <row r="68" spans="1:9" x14ac:dyDescent="0.25">
      <c r="A68" s="66" t="s">
        <v>797</v>
      </c>
      <c r="B68" s="589">
        <v>896</v>
      </c>
      <c r="C68" s="369"/>
      <c r="D68" s="365"/>
      <c r="E68" s="590">
        <v>598443.63</v>
      </c>
      <c r="F68" s="365"/>
      <c r="G68" s="589">
        <v>126870</v>
      </c>
      <c r="H68" s="365"/>
      <c r="I68" s="157">
        <v>220072512.43000001</v>
      </c>
    </row>
    <row r="69" spans="1:9" x14ac:dyDescent="0.25">
      <c r="A69" s="64" t="s">
        <v>798</v>
      </c>
      <c r="B69" s="587">
        <v>2187</v>
      </c>
      <c r="C69" s="369"/>
      <c r="D69" s="365"/>
      <c r="E69" s="588">
        <v>4385823.1239999998</v>
      </c>
      <c r="F69" s="365"/>
      <c r="G69" s="587">
        <v>125974</v>
      </c>
      <c r="H69" s="365"/>
      <c r="I69" s="51">
        <v>219474068.80000001</v>
      </c>
    </row>
    <row r="70" spans="1:9" x14ac:dyDescent="0.25">
      <c r="A70" s="66" t="s">
        <v>799</v>
      </c>
      <c r="B70" s="589">
        <v>3251</v>
      </c>
      <c r="C70" s="369"/>
      <c r="D70" s="365"/>
      <c r="E70" s="590">
        <v>7198911.4620000003</v>
      </c>
      <c r="F70" s="365"/>
      <c r="G70" s="589">
        <v>123787</v>
      </c>
      <c r="H70" s="365"/>
      <c r="I70" s="157">
        <v>215088245.66999999</v>
      </c>
    </row>
    <row r="71" spans="1:9" x14ac:dyDescent="0.25">
      <c r="A71" s="64" t="s">
        <v>800</v>
      </c>
      <c r="B71" s="587">
        <v>2756</v>
      </c>
      <c r="C71" s="369"/>
      <c r="D71" s="365"/>
      <c r="E71" s="588">
        <v>5447534.449</v>
      </c>
      <c r="F71" s="365"/>
      <c r="G71" s="587">
        <v>120536</v>
      </c>
      <c r="H71" s="365"/>
      <c r="I71" s="51">
        <v>207889334.21000001</v>
      </c>
    </row>
    <row r="72" spans="1:9" x14ac:dyDescent="0.25">
      <c r="A72" s="66" t="s">
        <v>801</v>
      </c>
      <c r="B72" s="589">
        <v>1764</v>
      </c>
      <c r="C72" s="369"/>
      <c r="D72" s="365"/>
      <c r="E72" s="590">
        <v>3005471.5970000001</v>
      </c>
      <c r="F72" s="365"/>
      <c r="G72" s="589">
        <v>117780</v>
      </c>
      <c r="H72" s="365"/>
      <c r="I72" s="157">
        <v>202441799.75999999</v>
      </c>
    </row>
    <row r="73" spans="1:9" x14ac:dyDescent="0.25">
      <c r="A73" s="64" t="s">
        <v>802</v>
      </c>
      <c r="B73" s="587">
        <v>3112</v>
      </c>
      <c r="C73" s="369"/>
      <c r="D73" s="365"/>
      <c r="E73" s="588">
        <v>6645565.1359999999</v>
      </c>
      <c r="F73" s="365"/>
      <c r="G73" s="587">
        <v>116016</v>
      </c>
      <c r="H73" s="365"/>
      <c r="I73" s="51">
        <v>199436328.16999999</v>
      </c>
    </row>
    <row r="74" spans="1:9" x14ac:dyDescent="0.25">
      <c r="A74" s="66" t="s">
        <v>803</v>
      </c>
      <c r="B74" s="589">
        <v>2492</v>
      </c>
      <c r="C74" s="369"/>
      <c r="D74" s="365"/>
      <c r="E74" s="590">
        <v>4922848.6100000003</v>
      </c>
      <c r="F74" s="365"/>
      <c r="G74" s="589">
        <v>112904</v>
      </c>
      <c r="H74" s="365"/>
      <c r="I74" s="157">
        <v>192790763.03</v>
      </c>
    </row>
    <row r="75" spans="1:9" x14ac:dyDescent="0.25">
      <c r="A75" s="64" t="s">
        <v>804</v>
      </c>
      <c r="B75" s="587">
        <v>2779</v>
      </c>
      <c r="C75" s="369"/>
      <c r="D75" s="365"/>
      <c r="E75" s="588">
        <v>7224989.9699999997</v>
      </c>
      <c r="F75" s="365"/>
      <c r="G75" s="587">
        <v>110412</v>
      </c>
      <c r="H75" s="365"/>
      <c r="I75" s="51">
        <v>187867914.41999999</v>
      </c>
    </row>
    <row r="76" spans="1:9" x14ac:dyDescent="0.25">
      <c r="A76" s="66" t="s">
        <v>805</v>
      </c>
      <c r="B76" s="589">
        <v>2674</v>
      </c>
      <c r="C76" s="369"/>
      <c r="D76" s="365"/>
      <c r="E76" s="590">
        <v>6408715.8200000003</v>
      </c>
      <c r="F76" s="365"/>
      <c r="G76" s="589">
        <v>107633</v>
      </c>
      <c r="H76" s="365"/>
      <c r="I76" s="157">
        <v>180642924.44999999</v>
      </c>
    </row>
    <row r="77" spans="1:9" x14ac:dyDescent="0.25">
      <c r="A77" s="64" t="s">
        <v>806</v>
      </c>
      <c r="B77" s="587">
        <v>2479</v>
      </c>
      <c r="C77" s="369"/>
      <c r="D77" s="365"/>
      <c r="E77" s="588">
        <v>6750696.1500000004</v>
      </c>
      <c r="F77" s="365"/>
      <c r="G77" s="587">
        <v>104959</v>
      </c>
      <c r="H77" s="365"/>
      <c r="I77" s="51">
        <v>174234208.63</v>
      </c>
    </row>
    <row r="78" spans="1:9" x14ac:dyDescent="0.25">
      <c r="A78" s="66" t="s">
        <v>807</v>
      </c>
      <c r="B78" s="589">
        <v>2249</v>
      </c>
      <c r="C78" s="369"/>
      <c r="D78" s="365"/>
      <c r="E78" s="590">
        <v>6277235.5499999998</v>
      </c>
      <c r="F78" s="365"/>
      <c r="G78" s="589">
        <v>102480</v>
      </c>
      <c r="H78" s="365"/>
      <c r="I78" s="157">
        <v>167483512.47999999</v>
      </c>
    </row>
    <row r="79" spans="1:9" x14ac:dyDescent="0.25">
      <c r="A79" s="64" t="s">
        <v>808</v>
      </c>
      <c r="B79" s="587">
        <v>2298</v>
      </c>
      <c r="C79" s="369"/>
      <c r="D79" s="365"/>
      <c r="E79" s="588">
        <v>5664014.8499999996</v>
      </c>
      <c r="F79" s="365"/>
      <c r="G79" s="587">
        <v>100231</v>
      </c>
      <c r="H79" s="365"/>
      <c r="I79" s="51">
        <v>161206276.93000001</v>
      </c>
    </row>
    <row r="80" spans="1:9" x14ac:dyDescent="0.25">
      <c r="A80" s="66" t="s">
        <v>809</v>
      </c>
      <c r="B80" s="589">
        <v>1933</v>
      </c>
      <c r="C80" s="369"/>
      <c r="D80" s="365"/>
      <c r="E80" s="590">
        <v>4134789.57</v>
      </c>
      <c r="F80" s="365"/>
      <c r="G80" s="589">
        <v>97933</v>
      </c>
      <c r="H80" s="365"/>
      <c r="I80" s="157">
        <v>155542262.08000001</v>
      </c>
    </row>
    <row r="81" spans="1:9" x14ac:dyDescent="0.25">
      <c r="A81" s="64" t="s">
        <v>810</v>
      </c>
      <c r="B81" s="587">
        <v>2521</v>
      </c>
      <c r="C81" s="369"/>
      <c r="D81" s="365"/>
      <c r="E81" s="588">
        <v>5224042.3499999996</v>
      </c>
      <c r="F81" s="365"/>
      <c r="G81" s="587">
        <v>96000</v>
      </c>
      <c r="H81" s="365"/>
      <c r="I81" s="51">
        <v>151407472.50999999</v>
      </c>
    </row>
    <row r="82" spans="1:9" x14ac:dyDescent="0.25">
      <c r="A82" s="66" t="s">
        <v>811</v>
      </c>
      <c r="B82" s="589">
        <v>2361</v>
      </c>
      <c r="C82" s="369"/>
      <c r="D82" s="365"/>
      <c r="E82" s="590">
        <v>4864056.7</v>
      </c>
      <c r="F82" s="365"/>
      <c r="G82" s="589">
        <v>93479</v>
      </c>
      <c r="H82" s="365"/>
      <c r="I82" s="157">
        <v>146183430.16</v>
      </c>
    </row>
    <row r="83" spans="1:9" x14ac:dyDescent="0.25">
      <c r="A83" s="64" t="s">
        <v>812</v>
      </c>
      <c r="B83" s="587">
        <v>2344</v>
      </c>
      <c r="C83" s="369"/>
      <c r="D83" s="365"/>
      <c r="E83" s="588">
        <v>3892499.57</v>
      </c>
      <c r="F83" s="365"/>
      <c r="G83" s="587">
        <v>91118</v>
      </c>
      <c r="H83" s="365"/>
      <c r="I83" s="51">
        <v>141319373.46000001</v>
      </c>
    </row>
    <row r="84" spans="1:9" x14ac:dyDescent="0.25">
      <c r="A84" s="66" t="s">
        <v>813</v>
      </c>
      <c r="B84" s="589">
        <v>1963</v>
      </c>
      <c r="C84" s="369"/>
      <c r="D84" s="365"/>
      <c r="E84" s="590">
        <v>3320366.33</v>
      </c>
      <c r="F84" s="365"/>
      <c r="G84" s="589">
        <v>88774</v>
      </c>
      <c r="H84" s="365"/>
      <c r="I84" s="157">
        <v>137426873.88999999</v>
      </c>
    </row>
    <row r="85" spans="1:9" x14ac:dyDescent="0.25">
      <c r="A85" s="64" t="s">
        <v>814</v>
      </c>
      <c r="B85" s="587">
        <v>2050</v>
      </c>
      <c r="C85" s="369"/>
      <c r="D85" s="365"/>
      <c r="E85" s="588">
        <v>3019612.66</v>
      </c>
      <c r="F85" s="365"/>
      <c r="G85" s="587">
        <v>86811</v>
      </c>
      <c r="H85" s="365"/>
      <c r="I85" s="51">
        <v>134106507.56</v>
      </c>
    </row>
    <row r="86" spans="1:9" x14ac:dyDescent="0.25">
      <c r="A86" s="66" t="s">
        <v>815</v>
      </c>
      <c r="B86" s="589">
        <v>2516</v>
      </c>
      <c r="C86" s="369"/>
      <c r="D86" s="365"/>
      <c r="E86" s="590">
        <v>4346785.38</v>
      </c>
      <c r="F86" s="365"/>
      <c r="G86" s="589">
        <v>84761</v>
      </c>
      <c r="H86" s="365"/>
      <c r="I86" s="157">
        <v>131086894.90000001</v>
      </c>
    </row>
    <row r="87" spans="1:9" x14ac:dyDescent="0.25">
      <c r="A87" s="64" t="s">
        <v>816</v>
      </c>
      <c r="B87" s="587">
        <v>2242</v>
      </c>
      <c r="C87" s="369"/>
      <c r="D87" s="365"/>
      <c r="E87" s="588">
        <v>3667079.4</v>
      </c>
      <c r="F87" s="365"/>
      <c r="G87" s="587">
        <v>82245</v>
      </c>
      <c r="H87" s="365"/>
      <c r="I87" s="51">
        <v>126740109.52</v>
      </c>
    </row>
    <row r="88" spans="1:9" x14ac:dyDescent="0.25">
      <c r="A88" s="66" t="s">
        <v>817</v>
      </c>
      <c r="B88" s="589">
        <v>2724</v>
      </c>
      <c r="C88" s="369"/>
      <c r="D88" s="365"/>
      <c r="E88" s="590">
        <v>4744444.01</v>
      </c>
      <c r="F88" s="365"/>
      <c r="G88" s="589">
        <v>80003</v>
      </c>
      <c r="H88" s="365"/>
      <c r="I88" s="157">
        <v>123073030.12</v>
      </c>
    </row>
    <row r="89" spans="1:9" x14ac:dyDescent="0.25">
      <c r="A89" s="64" t="s">
        <v>818</v>
      </c>
      <c r="B89" s="587">
        <v>2580</v>
      </c>
      <c r="C89" s="369"/>
      <c r="D89" s="365"/>
      <c r="E89" s="588">
        <v>4967815.24</v>
      </c>
      <c r="F89" s="365"/>
      <c r="G89" s="587">
        <v>77279</v>
      </c>
      <c r="H89" s="365"/>
      <c r="I89" s="51">
        <v>118328586.11</v>
      </c>
    </row>
    <row r="90" spans="1:9" x14ac:dyDescent="0.25">
      <c r="A90" s="66" t="s">
        <v>819</v>
      </c>
      <c r="B90" s="589">
        <v>2543</v>
      </c>
      <c r="C90" s="369"/>
      <c r="D90" s="365"/>
      <c r="E90" s="590">
        <v>116732.05</v>
      </c>
      <c r="F90" s="365"/>
      <c r="G90" s="589">
        <v>74699</v>
      </c>
      <c r="H90" s="365"/>
      <c r="I90" s="157">
        <v>113360770.87</v>
      </c>
    </row>
    <row r="91" spans="1:9" x14ac:dyDescent="0.25">
      <c r="A91" s="64" t="s">
        <v>820</v>
      </c>
      <c r="B91" s="587">
        <v>2497</v>
      </c>
      <c r="C91" s="369"/>
      <c r="D91" s="365"/>
      <c r="E91" s="588">
        <v>4910256.5</v>
      </c>
      <c r="F91" s="365"/>
      <c r="G91" s="587">
        <v>72156</v>
      </c>
      <c r="H91" s="365"/>
      <c r="I91" s="51">
        <v>113244038.81999999</v>
      </c>
    </row>
    <row r="92" spans="1:9" x14ac:dyDescent="0.25">
      <c r="A92" s="66" t="s">
        <v>821</v>
      </c>
      <c r="B92" s="589">
        <v>2638</v>
      </c>
      <c r="C92" s="369"/>
      <c r="D92" s="365"/>
      <c r="E92" s="590">
        <v>5252995.7300000004</v>
      </c>
      <c r="F92" s="365"/>
      <c r="G92" s="589">
        <v>69659</v>
      </c>
      <c r="H92" s="365"/>
      <c r="I92" s="157">
        <v>108333782.31999999</v>
      </c>
    </row>
    <row r="93" spans="1:9" x14ac:dyDescent="0.25">
      <c r="A93" s="64" t="s">
        <v>822</v>
      </c>
      <c r="B93" s="587">
        <v>2162</v>
      </c>
      <c r="C93" s="369"/>
      <c r="D93" s="365"/>
      <c r="E93" s="588">
        <v>4310494.96</v>
      </c>
      <c r="F93" s="365"/>
      <c r="G93" s="587">
        <v>67021</v>
      </c>
      <c r="H93" s="365"/>
      <c r="I93" s="51">
        <v>103080786.59</v>
      </c>
    </row>
    <row r="94" spans="1:9" x14ac:dyDescent="0.25">
      <c r="A94" s="66" t="s">
        <v>823</v>
      </c>
      <c r="B94" s="589">
        <v>2286</v>
      </c>
      <c r="C94" s="369"/>
      <c r="D94" s="365"/>
      <c r="E94" s="590">
        <v>4296794.82</v>
      </c>
      <c r="F94" s="365"/>
      <c r="G94" s="589">
        <v>64859</v>
      </c>
      <c r="H94" s="365"/>
      <c r="I94" s="157">
        <v>98770291.629999995</v>
      </c>
    </row>
    <row r="95" spans="1:9" x14ac:dyDescent="0.25">
      <c r="A95" s="64" t="s">
        <v>824</v>
      </c>
      <c r="B95" s="587">
        <v>2044</v>
      </c>
      <c r="C95" s="369"/>
      <c r="D95" s="365"/>
      <c r="E95" s="588">
        <v>4780718.58</v>
      </c>
      <c r="F95" s="365"/>
      <c r="G95" s="587">
        <v>62573</v>
      </c>
      <c r="H95" s="365"/>
      <c r="I95" s="51">
        <v>94473496.810000002</v>
      </c>
    </row>
    <row r="96" spans="1:9" x14ac:dyDescent="0.25">
      <c r="A96" s="66" t="s">
        <v>825</v>
      </c>
      <c r="B96" s="589">
        <v>1583</v>
      </c>
      <c r="C96" s="369"/>
      <c r="D96" s="365"/>
      <c r="E96" s="590">
        <v>4215286.58</v>
      </c>
      <c r="F96" s="365"/>
      <c r="G96" s="589">
        <v>60529</v>
      </c>
      <c r="H96" s="365"/>
      <c r="I96" s="157">
        <v>89692778.230000004</v>
      </c>
    </row>
    <row r="97" spans="1:9" x14ac:dyDescent="0.25">
      <c r="A97" s="64" t="s">
        <v>826</v>
      </c>
      <c r="B97" s="587">
        <v>2089</v>
      </c>
      <c r="C97" s="369"/>
      <c r="D97" s="365"/>
      <c r="E97" s="588">
        <v>4819317.8</v>
      </c>
      <c r="F97" s="365"/>
      <c r="G97" s="587">
        <v>58946</v>
      </c>
      <c r="H97" s="365"/>
      <c r="I97" s="51">
        <v>85477491.650000006</v>
      </c>
    </row>
    <row r="98" spans="1:9" x14ac:dyDescent="0.25">
      <c r="A98" s="66" t="s">
        <v>827</v>
      </c>
      <c r="B98" s="589">
        <v>1857</v>
      </c>
      <c r="C98" s="369"/>
      <c r="D98" s="365"/>
      <c r="E98" s="590">
        <v>3508314.2</v>
      </c>
      <c r="F98" s="365"/>
      <c r="G98" s="589">
        <v>56857</v>
      </c>
      <c r="H98" s="365"/>
      <c r="I98" s="157">
        <v>80658173.849999994</v>
      </c>
    </row>
    <row r="99" spans="1:9" x14ac:dyDescent="0.25">
      <c r="A99" s="64" t="s">
        <v>828</v>
      </c>
      <c r="B99" s="587">
        <v>2056</v>
      </c>
      <c r="C99" s="369"/>
      <c r="D99" s="365"/>
      <c r="E99" s="588">
        <v>3763840</v>
      </c>
      <c r="F99" s="365"/>
      <c r="G99" s="587">
        <v>55000</v>
      </c>
      <c r="H99" s="365"/>
      <c r="I99" s="51">
        <v>77149859.650000006</v>
      </c>
    </row>
    <row r="100" spans="1:9" x14ac:dyDescent="0.25">
      <c r="A100" s="66" t="s">
        <v>829</v>
      </c>
      <c r="B100" s="589">
        <v>1862</v>
      </c>
      <c r="C100" s="369"/>
      <c r="D100" s="365"/>
      <c r="E100" s="590">
        <v>4050531.71</v>
      </c>
      <c r="F100" s="365"/>
      <c r="G100" s="589">
        <v>52944</v>
      </c>
      <c r="H100" s="365"/>
      <c r="I100" s="157">
        <v>73386019.650000006</v>
      </c>
    </row>
    <row r="101" spans="1:9" x14ac:dyDescent="0.25">
      <c r="A101" s="64" t="s">
        <v>830</v>
      </c>
      <c r="B101" s="587">
        <v>1320</v>
      </c>
      <c r="C101" s="369"/>
      <c r="D101" s="365"/>
      <c r="E101" s="588">
        <v>3441391.78</v>
      </c>
      <c r="F101" s="365"/>
      <c r="G101" s="587">
        <v>51082</v>
      </c>
      <c r="H101" s="365"/>
      <c r="I101" s="51">
        <v>69335487.939999998</v>
      </c>
    </row>
    <row r="102" spans="1:9" x14ac:dyDescent="0.25">
      <c r="A102" s="66" t="s">
        <v>831</v>
      </c>
      <c r="B102" s="589">
        <v>2246</v>
      </c>
      <c r="C102" s="369"/>
      <c r="D102" s="365"/>
      <c r="E102" s="590">
        <v>3946715.27</v>
      </c>
      <c r="F102" s="365"/>
      <c r="G102" s="589">
        <v>49762</v>
      </c>
      <c r="H102" s="365"/>
      <c r="I102" s="157">
        <v>65894096.159999996</v>
      </c>
    </row>
    <row r="103" spans="1:9" x14ac:dyDescent="0.25">
      <c r="A103" s="64" t="s">
        <v>832</v>
      </c>
      <c r="B103" s="587">
        <v>2112</v>
      </c>
      <c r="C103" s="369"/>
      <c r="D103" s="365"/>
      <c r="E103" s="588">
        <v>3665473.81</v>
      </c>
      <c r="F103" s="365"/>
      <c r="G103" s="587">
        <v>47516</v>
      </c>
      <c r="H103" s="365"/>
      <c r="I103" s="51">
        <v>61947380.890000001</v>
      </c>
    </row>
    <row r="104" spans="1:9" x14ac:dyDescent="0.25">
      <c r="A104" s="66" t="s">
        <v>833</v>
      </c>
      <c r="B104" s="589">
        <v>1813</v>
      </c>
      <c r="C104" s="369"/>
      <c r="D104" s="365"/>
      <c r="E104" s="590">
        <v>2479977.9900000002</v>
      </c>
      <c r="F104" s="365"/>
      <c r="G104" s="589">
        <v>45404</v>
      </c>
      <c r="H104" s="365"/>
      <c r="I104" s="157">
        <v>58281907.079999998</v>
      </c>
    </row>
    <row r="105" spans="1:9" x14ac:dyDescent="0.25">
      <c r="A105" s="64" t="s">
        <v>834</v>
      </c>
      <c r="B105" s="587">
        <v>2063</v>
      </c>
      <c r="C105" s="369"/>
      <c r="D105" s="365"/>
      <c r="E105" s="588">
        <v>3958898.55</v>
      </c>
      <c r="F105" s="365"/>
      <c r="G105" s="587">
        <v>43591</v>
      </c>
      <c r="H105" s="365"/>
      <c r="I105" s="51">
        <v>55801929.090000004</v>
      </c>
    </row>
    <row r="106" spans="1:9" x14ac:dyDescent="0.25">
      <c r="A106" s="66" t="s">
        <v>835</v>
      </c>
      <c r="B106" s="589">
        <v>1672</v>
      </c>
      <c r="C106" s="369"/>
      <c r="D106" s="365"/>
      <c r="E106" s="590">
        <v>2905001.87</v>
      </c>
      <c r="F106" s="365"/>
      <c r="G106" s="589">
        <v>41528</v>
      </c>
      <c r="H106" s="365"/>
      <c r="I106" s="157">
        <v>51843030.539999999</v>
      </c>
    </row>
    <row r="107" spans="1:9" x14ac:dyDescent="0.25">
      <c r="A107" s="64" t="s">
        <v>836</v>
      </c>
      <c r="B107" s="587">
        <v>1673</v>
      </c>
      <c r="C107" s="369"/>
      <c r="D107" s="365"/>
      <c r="E107" s="588">
        <v>2787423.83</v>
      </c>
      <c r="F107" s="365"/>
      <c r="G107" s="587">
        <v>39856</v>
      </c>
      <c r="H107" s="365"/>
      <c r="I107" s="51">
        <v>48938028.670000002</v>
      </c>
    </row>
    <row r="108" spans="1:9" x14ac:dyDescent="0.25">
      <c r="A108" s="66" t="s">
        <v>837</v>
      </c>
      <c r="B108" s="589">
        <v>1202</v>
      </c>
      <c r="C108" s="369"/>
      <c r="D108" s="365"/>
      <c r="E108" s="590">
        <v>2058522.06</v>
      </c>
      <c r="F108" s="365"/>
      <c r="G108" s="589">
        <v>38183</v>
      </c>
      <c r="H108" s="365"/>
      <c r="I108" s="157">
        <v>46150604.840000004</v>
      </c>
    </row>
    <row r="109" spans="1:9" x14ac:dyDescent="0.25">
      <c r="A109" s="64" t="s">
        <v>838</v>
      </c>
      <c r="B109" s="587">
        <v>1459</v>
      </c>
      <c r="C109" s="369"/>
      <c r="D109" s="365"/>
      <c r="E109" s="588">
        <v>2844676.07</v>
      </c>
      <c r="F109" s="365"/>
      <c r="G109" s="587">
        <v>36981</v>
      </c>
      <c r="H109" s="365"/>
      <c r="I109" s="51">
        <v>44092082.780000001</v>
      </c>
    </row>
    <row r="110" spans="1:9" x14ac:dyDescent="0.25">
      <c r="A110" s="66" t="s">
        <v>839</v>
      </c>
      <c r="B110" s="589">
        <v>1517</v>
      </c>
      <c r="C110" s="369"/>
      <c r="D110" s="365"/>
      <c r="E110" s="590">
        <v>1715018.36</v>
      </c>
      <c r="F110" s="365"/>
      <c r="G110" s="589">
        <v>35522</v>
      </c>
      <c r="H110" s="365"/>
      <c r="I110" s="157">
        <v>41247406.710000001</v>
      </c>
    </row>
    <row r="111" spans="1:9" x14ac:dyDescent="0.25">
      <c r="A111" s="64" t="s">
        <v>840</v>
      </c>
      <c r="B111" s="587">
        <v>1468</v>
      </c>
      <c r="C111" s="369"/>
      <c r="D111" s="365"/>
      <c r="E111" s="588">
        <v>2322249.21</v>
      </c>
      <c r="F111" s="365"/>
      <c r="G111" s="587">
        <v>34005</v>
      </c>
      <c r="H111" s="365"/>
      <c r="I111" s="51">
        <v>39532388.350000001</v>
      </c>
    </row>
    <row r="112" spans="1:9" x14ac:dyDescent="0.25">
      <c r="A112" s="66" t="s">
        <v>841</v>
      </c>
      <c r="B112" s="589">
        <v>1466</v>
      </c>
      <c r="C112" s="369"/>
      <c r="D112" s="365"/>
      <c r="E112" s="590">
        <v>2259325.52</v>
      </c>
      <c r="F112" s="365"/>
      <c r="G112" s="589">
        <v>32537</v>
      </c>
      <c r="H112" s="365"/>
      <c r="I112" s="157">
        <v>37210139.140000001</v>
      </c>
    </row>
    <row r="113" spans="1:9" x14ac:dyDescent="0.25">
      <c r="A113" s="64" t="s">
        <v>842</v>
      </c>
      <c r="B113" s="587">
        <v>1143</v>
      </c>
      <c r="C113" s="369"/>
      <c r="D113" s="365"/>
      <c r="E113" s="588">
        <v>2105334.15</v>
      </c>
      <c r="F113" s="365"/>
      <c r="G113" s="587">
        <v>31071</v>
      </c>
      <c r="H113" s="365"/>
      <c r="I113" s="51">
        <v>34950813.619999997</v>
      </c>
    </row>
    <row r="114" spans="1:9" x14ac:dyDescent="0.25">
      <c r="A114" s="66" t="s">
        <v>843</v>
      </c>
      <c r="B114" s="589">
        <v>1516</v>
      </c>
      <c r="C114" s="369"/>
      <c r="D114" s="365"/>
      <c r="E114" s="590">
        <v>2415826.73</v>
      </c>
      <c r="F114" s="365"/>
      <c r="G114" s="589">
        <v>29928</v>
      </c>
      <c r="H114" s="365"/>
      <c r="I114" s="157">
        <v>32845479.469999999</v>
      </c>
    </row>
    <row r="115" spans="1:9" x14ac:dyDescent="0.25">
      <c r="A115" s="64" t="s">
        <v>844</v>
      </c>
      <c r="B115" s="587">
        <v>1297</v>
      </c>
      <c r="C115" s="369"/>
      <c r="D115" s="365"/>
      <c r="E115" s="588">
        <v>1678238.99</v>
      </c>
      <c r="F115" s="365"/>
      <c r="G115" s="587">
        <v>28412</v>
      </c>
      <c r="H115" s="365"/>
      <c r="I115" s="51">
        <v>30429652.739999998</v>
      </c>
    </row>
    <row r="116" spans="1:9" x14ac:dyDescent="0.25">
      <c r="A116" s="66" t="s">
        <v>845</v>
      </c>
      <c r="B116" s="589">
        <v>1293</v>
      </c>
      <c r="C116" s="369"/>
      <c r="D116" s="365"/>
      <c r="E116" s="590">
        <v>1684163.49</v>
      </c>
      <c r="F116" s="365"/>
      <c r="G116" s="589">
        <v>27115</v>
      </c>
      <c r="H116" s="365"/>
      <c r="I116" s="157">
        <v>28751413.75</v>
      </c>
    </row>
    <row r="117" spans="1:9" x14ac:dyDescent="0.25">
      <c r="A117" s="64" t="s">
        <v>846</v>
      </c>
      <c r="B117" s="587">
        <v>1202</v>
      </c>
      <c r="C117" s="369"/>
      <c r="D117" s="365"/>
      <c r="E117" s="588">
        <v>1544949.21</v>
      </c>
      <c r="F117" s="365"/>
      <c r="G117" s="587">
        <v>25822</v>
      </c>
      <c r="H117" s="365"/>
      <c r="I117" s="51">
        <v>27067250.260000002</v>
      </c>
    </row>
    <row r="118" spans="1:9" x14ac:dyDescent="0.25">
      <c r="A118" s="66" t="s">
        <v>847</v>
      </c>
      <c r="B118" s="589">
        <v>1075</v>
      </c>
      <c r="C118" s="369"/>
      <c r="D118" s="365"/>
      <c r="E118" s="590">
        <v>1317354.71</v>
      </c>
      <c r="F118" s="365"/>
      <c r="G118" s="589">
        <v>24620</v>
      </c>
      <c r="H118" s="365"/>
      <c r="I118" s="157">
        <v>25522301.050000001</v>
      </c>
    </row>
    <row r="119" spans="1:9" x14ac:dyDescent="0.25">
      <c r="A119" s="64" t="s">
        <v>848</v>
      </c>
      <c r="B119" s="587">
        <v>974</v>
      </c>
      <c r="C119" s="369"/>
      <c r="D119" s="365"/>
      <c r="E119" s="588">
        <v>1285246.57</v>
      </c>
      <c r="F119" s="365"/>
      <c r="G119" s="587">
        <v>23545</v>
      </c>
      <c r="H119" s="365"/>
      <c r="I119" s="51">
        <v>24204946.34</v>
      </c>
    </row>
    <row r="120" spans="1:9" x14ac:dyDescent="0.25">
      <c r="A120" s="66" t="s">
        <v>849</v>
      </c>
      <c r="B120" s="589">
        <v>999</v>
      </c>
      <c r="C120" s="369"/>
      <c r="D120" s="365"/>
      <c r="E120" s="590">
        <v>1340591.5</v>
      </c>
      <c r="F120" s="365"/>
      <c r="G120" s="589">
        <v>22571</v>
      </c>
      <c r="H120" s="365"/>
      <c r="I120" s="157">
        <v>22919699.77</v>
      </c>
    </row>
    <row r="121" spans="1:9" x14ac:dyDescent="0.25">
      <c r="A121" s="64" t="s">
        <v>850</v>
      </c>
      <c r="B121" s="587">
        <v>988</v>
      </c>
      <c r="C121" s="369"/>
      <c r="D121" s="365"/>
      <c r="E121" s="588">
        <v>1304595.83</v>
      </c>
      <c r="F121" s="365"/>
      <c r="G121" s="587">
        <v>21572</v>
      </c>
      <c r="H121" s="365"/>
      <c r="I121" s="51">
        <v>21579108.27</v>
      </c>
    </row>
    <row r="122" spans="1:9" x14ac:dyDescent="0.25">
      <c r="A122" s="66" t="s">
        <v>851</v>
      </c>
      <c r="B122" s="589">
        <v>901</v>
      </c>
      <c r="C122" s="369"/>
      <c r="D122" s="365"/>
      <c r="E122" s="590">
        <v>768838</v>
      </c>
      <c r="F122" s="365"/>
      <c r="G122" s="589">
        <v>20584</v>
      </c>
      <c r="H122" s="365"/>
      <c r="I122" s="157">
        <v>20274512.440000001</v>
      </c>
    </row>
    <row r="123" spans="1:9" x14ac:dyDescent="0.25">
      <c r="A123" s="64" t="s">
        <v>852</v>
      </c>
      <c r="B123" s="587">
        <v>884</v>
      </c>
      <c r="C123" s="369"/>
      <c r="D123" s="365"/>
      <c r="E123" s="588">
        <v>1121941.8899999999</v>
      </c>
      <c r="F123" s="365"/>
      <c r="G123" s="587">
        <v>19683</v>
      </c>
      <c r="H123" s="365"/>
      <c r="I123" s="51">
        <v>19505674.440000001</v>
      </c>
    </row>
    <row r="124" spans="1:9" x14ac:dyDescent="0.25">
      <c r="A124" s="66" t="s">
        <v>853</v>
      </c>
      <c r="B124" s="589">
        <v>850</v>
      </c>
      <c r="C124" s="369"/>
      <c r="D124" s="365"/>
      <c r="E124" s="590">
        <v>645479.67000000004</v>
      </c>
      <c r="F124" s="365"/>
      <c r="G124" s="589">
        <v>18799</v>
      </c>
      <c r="H124" s="365"/>
      <c r="I124" s="157">
        <v>18383732.550000001</v>
      </c>
    </row>
    <row r="125" spans="1:9" x14ac:dyDescent="0.25">
      <c r="A125" s="64" t="s">
        <v>854</v>
      </c>
      <c r="B125" s="587">
        <v>878</v>
      </c>
      <c r="C125" s="369"/>
      <c r="D125" s="365"/>
      <c r="E125" s="588">
        <v>1051142.06</v>
      </c>
      <c r="F125" s="365"/>
      <c r="G125" s="587">
        <v>17949</v>
      </c>
      <c r="H125" s="365"/>
      <c r="I125" s="51">
        <v>17738252.879999999</v>
      </c>
    </row>
    <row r="126" spans="1:9" x14ac:dyDescent="0.25">
      <c r="A126" s="66" t="s">
        <v>855</v>
      </c>
      <c r="B126" s="589">
        <v>942</v>
      </c>
      <c r="C126" s="369"/>
      <c r="D126" s="365"/>
      <c r="E126" s="590">
        <v>1286634.1000000001</v>
      </c>
      <c r="F126" s="365"/>
      <c r="G126" s="589">
        <v>17071</v>
      </c>
      <c r="H126" s="365"/>
      <c r="I126" s="157">
        <v>16687110.82</v>
      </c>
    </row>
    <row r="127" spans="1:9" x14ac:dyDescent="0.25">
      <c r="A127" s="64" t="s">
        <v>856</v>
      </c>
      <c r="B127" s="587">
        <v>945</v>
      </c>
      <c r="C127" s="369"/>
      <c r="D127" s="365"/>
      <c r="E127" s="588">
        <v>970635.89</v>
      </c>
      <c r="F127" s="365"/>
      <c r="G127" s="587">
        <v>16129</v>
      </c>
      <c r="H127" s="365"/>
      <c r="I127" s="51">
        <v>15400476.720000001</v>
      </c>
    </row>
    <row r="128" spans="1:9" x14ac:dyDescent="0.25">
      <c r="A128" s="66" t="s">
        <v>857</v>
      </c>
      <c r="B128" s="589">
        <v>766</v>
      </c>
      <c r="C128" s="369"/>
      <c r="D128" s="365"/>
      <c r="E128" s="590">
        <v>825535.43</v>
      </c>
      <c r="F128" s="365"/>
      <c r="G128" s="589">
        <v>15184</v>
      </c>
      <c r="H128" s="365"/>
      <c r="I128" s="157">
        <v>14429840.83</v>
      </c>
    </row>
    <row r="129" spans="1:9" x14ac:dyDescent="0.25">
      <c r="A129" s="64" t="s">
        <v>858</v>
      </c>
      <c r="B129" s="587">
        <v>900</v>
      </c>
      <c r="C129" s="369"/>
      <c r="D129" s="365"/>
      <c r="E129" s="588">
        <v>920774.96</v>
      </c>
      <c r="F129" s="365"/>
      <c r="G129" s="587">
        <v>14418</v>
      </c>
      <c r="H129" s="365"/>
      <c r="I129" s="51">
        <v>13604305.4</v>
      </c>
    </row>
    <row r="130" spans="1:9" x14ac:dyDescent="0.25">
      <c r="A130" s="66" t="s">
        <v>859</v>
      </c>
      <c r="B130" s="589">
        <v>817</v>
      </c>
      <c r="C130" s="369"/>
      <c r="D130" s="365"/>
      <c r="E130" s="590">
        <v>795980.34</v>
      </c>
      <c r="F130" s="365"/>
      <c r="G130" s="589">
        <v>13518</v>
      </c>
      <c r="H130" s="365"/>
      <c r="I130" s="157">
        <v>12683530.439999999</v>
      </c>
    </row>
    <row r="131" spans="1:9" x14ac:dyDescent="0.25">
      <c r="A131" s="64" t="s">
        <v>860</v>
      </c>
      <c r="B131" s="587">
        <v>730</v>
      </c>
      <c r="C131" s="369"/>
      <c r="D131" s="365"/>
      <c r="E131" s="588">
        <v>575230.05000000005</v>
      </c>
      <c r="F131" s="365"/>
      <c r="G131" s="587">
        <v>12701</v>
      </c>
      <c r="H131" s="365"/>
      <c r="I131" s="51">
        <v>11887550.1</v>
      </c>
    </row>
    <row r="132" spans="1:9" x14ac:dyDescent="0.25">
      <c r="A132" s="66" t="s">
        <v>861</v>
      </c>
      <c r="B132" s="589">
        <v>841</v>
      </c>
      <c r="C132" s="369"/>
      <c r="D132" s="365"/>
      <c r="E132" s="590">
        <v>1488750.55</v>
      </c>
      <c r="F132" s="365"/>
      <c r="G132" s="589">
        <v>11971</v>
      </c>
      <c r="H132" s="365"/>
      <c r="I132" s="157">
        <v>11312320.050000001</v>
      </c>
    </row>
    <row r="133" spans="1:9" x14ac:dyDescent="0.25">
      <c r="A133" s="64" t="s">
        <v>862</v>
      </c>
      <c r="B133" s="587">
        <v>636</v>
      </c>
      <c r="C133" s="369"/>
      <c r="D133" s="365"/>
      <c r="E133" s="588">
        <v>403503.44</v>
      </c>
      <c r="F133" s="365"/>
      <c r="G133" s="587">
        <v>11130</v>
      </c>
      <c r="H133" s="365"/>
      <c r="I133" s="51">
        <v>9823569.5</v>
      </c>
    </row>
    <row r="134" spans="1:9" x14ac:dyDescent="0.25">
      <c r="A134" s="66" t="s">
        <v>863</v>
      </c>
      <c r="B134" s="589">
        <v>786</v>
      </c>
      <c r="C134" s="369"/>
      <c r="D134" s="365"/>
      <c r="E134" s="590">
        <v>681648.31</v>
      </c>
      <c r="F134" s="365"/>
      <c r="G134" s="589">
        <v>10494</v>
      </c>
      <c r="H134" s="365"/>
      <c r="I134" s="157">
        <v>9420066.0600000005</v>
      </c>
    </row>
    <row r="135" spans="1:9" x14ac:dyDescent="0.25">
      <c r="A135" s="64" t="s">
        <v>864</v>
      </c>
      <c r="B135" s="587">
        <v>877</v>
      </c>
      <c r="C135" s="369"/>
      <c r="D135" s="365"/>
      <c r="E135" s="588">
        <v>681415.26</v>
      </c>
      <c r="F135" s="365"/>
      <c r="G135" s="587">
        <v>9708</v>
      </c>
      <c r="H135" s="365"/>
      <c r="I135" s="51">
        <v>8738417.75</v>
      </c>
    </row>
    <row r="136" spans="1:9" x14ac:dyDescent="0.25">
      <c r="A136" s="66" t="s">
        <v>865</v>
      </c>
      <c r="B136" s="589">
        <v>839</v>
      </c>
      <c r="C136" s="369"/>
      <c r="D136" s="365"/>
      <c r="E136" s="590">
        <v>861010.79</v>
      </c>
      <c r="F136" s="365"/>
      <c r="G136" s="589">
        <v>8831</v>
      </c>
      <c r="H136" s="365"/>
      <c r="I136" s="157">
        <v>8057002.4900000002</v>
      </c>
    </row>
    <row r="137" spans="1:9" x14ac:dyDescent="0.25">
      <c r="A137" s="64" t="s">
        <v>866</v>
      </c>
      <c r="B137" s="587">
        <v>784</v>
      </c>
      <c r="C137" s="369"/>
      <c r="D137" s="365"/>
      <c r="E137" s="588">
        <v>843150.95</v>
      </c>
      <c r="F137" s="365"/>
      <c r="G137" s="587">
        <v>7992</v>
      </c>
      <c r="H137" s="365"/>
      <c r="I137" s="51">
        <v>7195991.7000000002</v>
      </c>
    </row>
    <row r="138" spans="1:9" x14ac:dyDescent="0.25">
      <c r="A138" s="66" t="s">
        <v>867</v>
      </c>
      <c r="B138" s="589">
        <v>722</v>
      </c>
      <c r="C138" s="369"/>
      <c r="D138" s="365"/>
      <c r="E138" s="590">
        <v>727034.74</v>
      </c>
      <c r="F138" s="365"/>
      <c r="G138" s="589">
        <v>7208</v>
      </c>
      <c r="H138" s="365"/>
      <c r="I138" s="157">
        <v>6352840.75</v>
      </c>
    </row>
    <row r="139" spans="1:9" x14ac:dyDescent="0.25">
      <c r="A139" s="64" t="s">
        <v>868</v>
      </c>
      <c r="B139" s="587">
        <v>810</v>
      </c>
      <c r="C139" s="369"/>
      <c r="D139" s="365"/>
      <c r="E139" s="588">
        <v>624004.86</v>
      </c>
      <c r="F139" s="365"/>
      <c r="G139" s="587">
        <v>6486</v>
      </c>
      <c r="H139" s="365"/>
      <c r="I139" s="51">
        <v>5625806.0099999998</v>
      </c>
    </row>
    <row r="140" spans="1:9" x14ac:dyDescent="0.25">
      <c r="A140" s="66" t="s">
        <v>869</v>
      </c>
      <c r="B140" s="589">
        <v>847</v>
      </c>
      <c r="C140" s="369"/>
      <c r="D140" s="365"/>
      <c r="E140" s="590">
        <v>993985.69</v>
      </c>
      <c r="F140" s="365"/>
      <c r="G140" s="589">
        <v>5676</v>
      </c>
      <c r="H140" s="365"/>
      <c r="I140" s="157">
        <v>5001801.1500000004</v>
      </c>
    </row>
    <row r="141" spans="1:9" x14ac:dyDescent="0.25">
      <c r="A141" s="64" t="s">
        <v>870</v>
      </c>
      <c r="B141" s="587">
        <v>869</v>
      </c>
      <c r="C141" s="369"/>
      <c r="D141" s="365"/>
      <c r="E141" s="588">
        <v>593704.74</v>
      </c>
      <c r="F141" s="365"/>
      <c r="G141" s="587">
        <v>4829</v>
      </c>
      <c r="H141" s="365"/>
      <c r="I141" s="51">
        <v>4007815.46</v>
      </c>
    </row>
    <row r="142" spans="1:9" x14ac:dyDescent="0.25">
      <c r="A142" s="66" t="s">
        <v>871</v>
      </c>
      <c r="B142" s="589">
        <v>748</v>
      </c>
      <c r="C142" s="369"/>
      <c r="D142" s="365"/>
      <c r="E142" s="590">
        <v>791783.9</v>
      </c>
      <c r="F142" s="365"/>
      <c r="G142" s="589">
        <v>3960</v>
      </c>
      <c r="H142" s="365"/>
      <c r="I142" s="157">
        <v>3414110.72</v>
      </c>
    </row>
    <row r="143" spans="1:9" x14ac:dyDescent="0.25">
      <c r="A143" s="64" t="s">
        <v>872</v>
      </c>
      <c r="B143" s="587">
        <v>898</v>
      </c>
      <c r="C143" s="369"/>
      <c r="D143" s="365"/>
      <c r="E143" s="588">
        <v>410818.18</v>
      </c>
      <c r="F143" s="365"/>
      <c r="G143" s="587">
        <v>3212</v>
      </c>
      <c r="H143" s="365"/>
      <c r="I143" s="51">
        <v>2622326.8199999998</v>
      </c>
    </row>
    <row r="144" spans="1:9" x14ac:dyDescent="0.25">
      <c r="A144" s="66" t="s">
        <v>873</v>
      </c>
      <c r="B144" s="589">
        <v>1187</v>
      </c>
      <c r="C144" s="369"/>
      <c r="D144" s="365"/>
      <c r="E144" s="590">
        <v>1566299.43</v>
      </c>
      <c r="F144" s="365"/>
      <c r="G144" s="589">
        <v>2314</v>
      </c>
      <c r="H144" s="365"/>
      <c r="I144" s="157">
        <v>2211508.64</v>
      </c>
    </row>
    <row r="145" spans="1:9" x14ac:dyDescent="0.25">
      <c r="A145" s="64" t="s">
        <v>874</v>
      </c>
      <c r="B145" s="587">
        <v>1127</v>
      </c>
      <c r="C145" s="369"/>
      <c r="D145" s="365"/>
      <c r="E145" s="588">
        <v>645209.21</v>
      </c>
      <c r="F145" s="365"/>
      <c r="G145" s="587">
        <v>1127</v>
      </c>
      <c r="H145" s="365"/>
      <c r="I145" s="51">
        <v>645209.21</v>
      </c>
    </row>
    <row r="146" spans="1:9" x14ac:dyDescent="0.25">
      <c r="A146" s="66" t="s">
        <v>875</v>
      </c>
      <c r="B146" s="589">
        <v>0</v>
      </c>
      <c r="C146" s="369"/>
      <c r="D146" s="365"/>
      <c r="E146" s="590">
        <v>0</v>
      </c>
      <c r="F146" s="365"/>
      <c r="G146" s="589">
        <v>0</v>
      </c>
      <c r="H146" s="365"/>
      <c r="I146" s="157">
        <v>0</v>
      </c>
    </row>
    <row r="147" spans="1:9" x14ac:dyDescent="0.25">
      <c r="A147" s="158" t="s">
        <v>876</v>
      </c>
      <c r="B147" s="585">
        <f>SUM(B29:D146)</f>
        <v>187991</v>
      </c>
      <c r="C147" s="391"/>
      <c r="D147" s="392"/>
      <c r="E147" s="586">
        <f>SUM(E29:F146)</f>
        <v>253568755.59800017</v>
      </c>
      <c r="F147" s="392"/>
      <c r="G147" s="585">
        <f>B147</f>
        <v>187991</v>
      </c>
      <c r="H147" s="392"/>
      <c r="I147" s="161">
        <f>E147</f>
        <v>253568755.59800017</v>
      </c>
    </row>
  </sheetData>
  <sheetProtection sheet="1" objects="1" scenarios="1"/>
  <mergeCells count="415">
    <mergeCell ref="A5:B5"/>
    <mergeCell ref="C5:E5"/>
    <mergeCell ref="F5:G5"/>
    <mergeCell ref="A6:B6"/>
    <mergeCell ref="C6:E6"/>
    <mergeCell ref="F6:G6"/>
    <mergeCell ref="A1:C3"/>
    <mergeCell ref="D1:I1"/>
    <mergeCell ref="D2:I2"/>
    <mergeCell ref="D3:I3"/>
    <mergeCell ref="A4:B4"/>
    <mergeCell ref="C4:E4"/>
    <mergeCell ref="F4:G4"/>
    <mergeCell ref="A9:B9"/>
    <mergeCell ref="C9:E9"/>
    <mergeCell ref="F9:G9"/>
    <mergeCell ref="A10:E10"/>
    <mergeCell ref="F10:G10"/>
    <mergeCell ref="A7:B7"/>
    <mergeCell ref="C7:E7"/>
    <mergeCell ref="F7:G7"/>
    <mergeCell ref="A8:B8"/>
    <mergeCell ref="C8:E8"/>
    <mergeCell ref="F8:G8"/>
    <mergeCell ref="A13:E13"/>
    <mergeCell ref="F13:G13"/>
    <mergeCell ref="A14:E14"/>
    <mergeCell ref="F14:G14"/>
    <mergeCell ref="A15:E15"/>
    <mergeCell ref="F15:G15"/>
    <mergeCell ref="A11:B11"/>
    <mergeCell ref="C11:E11"/>
    <mergeCell ref="F11:G11"/>
    <mergeCell ref="A12:E12"/>
    <mergeCell ref="F12:G12"/>
    <mergeCell ref="A19:E19"/>
    <mergeCell ref="F19:G19"/>
    <mergeCell ref="A20:E20"/>
    <mergeCell ref="F20:G20"/>
    <mergeCell ref="A21:E21"/>
    <mergeCell ref="F21:G21"/>
    <mergeCell ref="A16:E16"/>
    <mergeCell ref="F16:G16"/>
    <mergeCell ref="A17:E17"/>
    <mergeCell ref="F17:G17"/>
    <mergeCell ref="A18:E18"/>
    <mergeCell ref="F18:G18"/>
    <mergeCell ref="B27:F27"/>
    <mergeCell ref="G27:I27"/>
    <mergeCell ref="B28:D28"/>
    <mergeCell ref="E28:F28"/>
    <mergeCell ref="G28:H28"/>
    <mergeCell ref="A22:E22"/>
    <mergeCell ref="F22:G22"/>
    <mergeCell ref="A23:E23"/>
    <mergeCell ref="F23:G23"/>
    <mergeCell ref="A24:E24"/>
    <mergeCell ref="F24:G24"/>
    <mergeCell ref="B31:D31"/>
    <mergeCell ref="E31:F31"/>
    <mergeCell ref="G31:H31"/>
    <mergeCell ref="B32:D32"/>
    <mergeCell ref="E32:F32"/>
    <mergeCell ref="G32:H32"/>
    <mergeCell ref="B29:D29"/>
    <mergeCell ref="E29:F29"/>
    <mergeCell ref="G29:H29"/>
    <mergeCell ref="B30:D30"/>
    <mergeCell ref="E30:F30"/>
    <mergeCell ref="G30:H30"/>
    <mergeCell ref="B35:D35"/>
    <mergeCell ref="E35:F35"/>
    <mergeCell ref="G35:H35"/>
    <mergeCell ref="B36:D36"/>
    <mergeCell ref="E36:F36"/>
    <mergeCell ref="G36:H36"/>
    <mergeCell ref="B33:D33"/>
    <mergeCell ref="E33:F33"/>
    <mergeCell ref="G33:H33"/>
    <mergeCell ref="B34:D34"/>
    <mergeCell ref="E34:F34"/>
    <mergeCell ref="G34:H34"/>
    <mergeCell ref="B39:D39"/>
    <mergeCell ref="E39:F39"/>
    <mergeCell ref="G39:H39"/>
    <mergeCell ref="B40:D40"/>
    <mergeCell ref="E40:F40"/>
    <mergeCell ref="G40:H40"/>
    <mergeCell ref="B37:D37"/>
    <mergeCell ref="E37:F37"/>
    <mergeCell ref="G37:H37"/>
    <mergeCell ref="B38:D38"/>
    <mergeCell ref="E38:F38"/>
    <mergeCell ref="G38:H38"/>
    <mergeCell ref="B43:D43"/>
    <mergeCell ref="E43:F43"/>
    <mergeCell ref="G43:H43"/>
    <mergeCell ref="B44:D44"/>
    <mergeCell ref="E44:F44"/>
    <mergeCell ref="G44:H44"/>
    <mergeCell ref="B41:D41"/>
    <mergeCell ref="E41:F41"/>
    <mergeCell ref="G41:H41"/>
    <mergeCell ref="B42:D42"/>
    <mergeCell ref="E42:F42"/>
    <mergeCell ref="G42:H42"/>
    <mergeCell ref="B47:D47"/>
    <mergeCell ref="E47:F47"/>
    <mergeCell ref="G47:H47"/>
    <mergeCell ref="B48:D48"/>
    <mergeCell ref="E48:F48"/>
    <mergeCell ref="G48:H48"/>
    <mergeCell ref="B45:D45"/>
    <mergeCell ref="E45:F45"/>
    <mergeCell ref="G45:H45"/>
    <mergeCell ref="B46:D46"/>
    <mergeCell ref="E46:F46"/>
    <mergeCell ref="G46:H46"/>
    <mergeCell ref="B51:D51"/>
    <mergeCell ref="E51:F51"/>
    <mergeCell ref="G51:H51"/>
    <mergeCell ref="B52:D52"/>
    <mergeCell ref="E52:F52"/>
    <mergeCell ref="G52:H52"/>
    <mergeCell ref="B49:D49"/>
    <mergeCell ref="E49:F49"/>
    <mergeCell ref="G49:H49"/>
    <mergeCell ref="B50:D50"/>
    <mergeCell ref="E50:F50"/>
    <mergeCell ref="G50:H50"/>
    <mergeCell ref="B55:D55"/>
    <mergeCell ref="E55:F55"/>
    <mergeCell ref="G55:H55"/>
    <mergeCell ref="B56:D56"/>
    <mergeCell ref="E56:F56"/>
    <mergeCell ref="G56:H56"/>
    <mergeCell ref="B53:D53"/>
    <mergeCell ref="E53:F53"/>
    <mergeCell ref="G53:H53"/>
    <mergeCell ref="B54:D54"/>
    <mergeCell ref="E54:F54"/>
    <mergeCell ref="G54:H54"/>
    <mergeCell ref="B59:D59"/>
    <mergeCell ref="E59:F59"/>
    <mergeCell ref="G59:H59"/>
    <mergeCell ref="B60:D60"/>
    <mergeCell ref="E60:F60"/>
    <mergeCell ref="G60:H60"/>
    <mergeCell ref="B57:D57"/>
    <mergeCell ref="E57:F57"/>
    <mergeCell ref="G57:H57"/>
    <mergeCell ref="B58:D58"/>
    <mergeCell ref="E58:F58"/>
    <mergeCell ref="G58:H58"/>
    <mergeCell ref="B63:D63"/>
    <mergeCell ref="E63:F63"/>
    <mergeCell ref="G63:H63"/>
    <mergeCell ref="B64:D64"/>
    <mergeCell ref="E64:F64"/>
    <mergeCell ref="G64:H64"/>
    <mergeCell ref="B61:D61"/>
    <mergeCell ref="E61:F61"/>
    <mergeCell ref="G61:H61"/>
    <mergeCell ref="B62:D62"/>
    <mergeCell ref="E62:F62"/>
    <mergeCell ref="G62:H62"/>
    <mergeCell ref="B67:D67"/>
    <mergeCell ref="E67:F67"/>
    <mergeCell ref="G67:H67"/>
    <mergeCell ref="B68:D68"/>
    <mergeCell ref="E68:F68"/>
    <mergeCell ref="G68:H68"/>
    <mergeCell ref="B65:D65"/>
    <mergeCell ref="E65:F65"/>
    <mergeCell ref="G65:H65"/>
    <mergeCell ref="B66:D66"/>
    <mergeCell ref="E66:F66"/>
    <mergeCell ref="G66:H66"/>
    <mergeCell ref="B71:D71"/>
    <mergeCell ref="E71:F71"/>
    <mergeCell ref="G71:H71"/>
    <mergeCell ref="B72:D72"/>
    <mergeCell ref="E72:F72"/>
    <mergeCell ref="G72:H72"/>
    <mergeCell ref="B69:D69"/>
    <mergeCell ref="E69:F69"/>
    <mergeCell ref="G69:H69"/>
    <mergeCell ref="B70:D70"/>
    <mergeCell ref="E70:F70"/>
    <mergeCell ref="G70:H70"/>
    <mergeCell ref="B75:D75"/>
    <mergeCell ref="E75:F75"/>
    <mergeCell ref="G75:H75"/>
    <mergeCell ref="B76:D76"/>
    <mergeCell ref="E76:F76"/>
    <mergeCell ref="G76:H76"/>
    <mergeCell ref="B73:D73"/>
    <mergeCell ref="E73:F73"/>
    <mergeCell ref="G73:H73"/>
    <mergeCell ref="B74:D74"/>
    <mergeCell ref="E74:F74"/>
    <mergeCell ref="G74:H74"/>
    <mergeCell ref="B79:D79"/>
    <mergeCell ref="E79:F79"/>
    <mergeCell ref="G79:H79"/>
    <mergeCell ref="B80:D80"/>
    <mergeCell ref="E80:F80"/>
    <mergeCell ref="G80:H80"/>
    <mergeCell ref="B77:D77"/>
    <mergeCell ref="E77:F77"/>
    <mergeCell ref="G77:H77"/>
    <mergeCell ref="B78:D78"/>
    <mergeCell ref="E78:F78"/>
    <mergeCell ref="G78:H78"/>
    <mergeCell ref="B83:D83"/>
    <mergeCell ref="E83:F83"/>
    <mergeCell ref="G83:H83"/>
    <mergeCell ref="B84:D84"/>
    <mergeCell ref="E84:F84"/>
    <mergeCell ref="G84:H84"/>
    <mergeCell ref="B81:D81"/>
    <mergeCell ref="E81:F81"/>
    <mergeCell ref="G81:H81"/>
    <mergeCell ref="B82:D82"/>
    <mergeCell ref="E82:F82"/>
    <mergeCell ref="G82:H82"/>
    <mergeCell ref="B87:D87"/>
    <mergeCell ref="E87:F87"/>
    <mergeCell ref="G87:H87"/>
    <mergeCell ref="B88:D88"/>
    <mergeCell ref="E88:F88"/>
    <mergeCell ref="G88:H88"/>
    <mergeCell ref="B85:D85"/>
    <mergeCell ref="E85:F85"/>
    <mergeCell ref="G85:H85"/>
    <mergeCell ref="B86:D86"/>
    <mergeCell ref="E86:F86"/>
    <mergeCell ref="G86:H86"/>
    <mergeCell ref="B91:D91"/>
    <mergeCell ref="E91:F91"/>
    <mergeCell ref="G91:H91"/>
    <mergeCell ref="B92:D92"/>
    <mergeCell ref="E92:F92"/>
    <mergeCell ref="G92:H92"/>
    <mergeCell ref="B89:D89"/>
    <mergeCell ref="E89:F89"/>
    <mergeCell ref="G89:H89"/>
    <mergeCell ref="B90:D90"/>
    <mergeCell ref="E90:F90"/>
    <mergeCell ref="G90:H90"/>
    <mergeCell ref="B95:D95"/>
    <mergeCell ref="E95:F95"/>
    <mergeCell ref="G95:H95"/>
    <mergeCell ref="B96:D96"/>
    <mergeCell ref="E96:F96"/>
    <mergeCell ref="G96:H96"/>
    <mergeCell ref="B93:D93"/>
    <mergeCell ref="E93:F93"/>
    <mergeCell ref="G93:H93"/>
    <mergeCell ref="B94:D94"/>
    <mergeCell ref="E94:F94"/>
    <mergeCell ref="G94:H94"/>
    <mergeCell ref="B99:D99"/>
    <mergeCell ref="E99:F99"/>
    <mergeCell ref="G99:H99"/>
    <mergeCell ref="B100:D100"/>
    <mergeCell ref="E100:F100"/>
    <mergeCell ref="G100:H100"/>
    <mergeCell ref="B97:D97"/>
    <mergeCell ref="E97:F97"/>
    <mergeCell ref="G97:H97"/>
    <mergeCell ref="B98:D98"/>
    <mergeCell ref="E98:F98"/>
    <mergeCell ref="G98:H98"/>
    <mergeCell ref="B103:D103"/>
    <mergeCell ref="E103:F103"/>
    <mergeCell ref="G103:H103"/>
    <mergeCell ref="B104:D104"/>
    <mergeCell ref="E104:F104"/>
    <mergeCell ref="G104:H104"/>
    <mergeCell ref="B101:D101"/>
    <mergeCell ref="E101:F101"/>
    <mergeCell ref="G101:H101"/>
    <mergeCell ref="B102:D102"/>
    <mergeCell ref="E102:F102"/>
    <mergeCell ref="G102:H102"/>
    <mergeCell ref="B107:D107"/>
    <mergeCell ref="E107:F107"/>
    <mergeCell ref="G107:H107"/>
    <mergeCell ref="B108:D108"/>
    <mergeCell ref="E108:F108"/>
    <mergeCell ref="G108:H108"/>
    <mergeCell ref="B105:D105"/>
    <mergeCell ref="E105:F105"/>
    <mergeCell ref="G105:H105"/>
    <mergeCell ref="B106:D106"/>
    <mergeCell ref="E106:F106"/>
    <mergeCell ref="G106:H106"/>
    <mergeCell ref="B111:D111"/>
    <mergeCell ref="E111:F111"/>
    <mergeCell ref="G111:H111"/>
    <mergeCell ref="B112:D112"/>
    <mergeCell ref="E112:F112"/>
    <mergeCell ref="G112:H112"/>
    <mergeCell ref="B109:D109"/>
    <mergeCell ref="E109:F109"/>
    <mergeCell ref="G109:H109"/>
    <mergeCell ref="B110:D110"/>
    <mergeCell ref="E110:F110"/>
    <mergeCell ref="G110:H110"/>
    <mergeCell ref="B115:D115"/>
    <mergeCell ref="E115:F115"/>
    <mergeCell ref="G115:H115"/>
    <mergeCell ref="B116:D116"/>
    <mergeCell ref="E116:F116"/>
    <mergeCell ref="G116:H116"/>
    <mergeCell ref="B113:D113"/>
    <mergeCell ref="E113:F113"/>
    <mergeCell ref="G113:H113"/>
    <mergeCell ref="B114:D114"/>
    <mergeCell ref="E114:F114"/>
    <mergeCell ref="G114:H114"/>
    <mergeCell ref="B119:D119"/>
    <mergeCell ref="E119:F119"/>
    <mergeCell ref="G119:H119"/>
    <mergeCell ref="B120:D120"/>
    <mergeCell ref="E120:F120"/>
    <mergeCell ref="G120:H120"/>
    <mergeCell ref="B117:D117"/>
    <mergeCell ref="E117:F117"/>
    <mergeCell ref="G117:H117"/>
    <mergeCell ref="B118:D118"/>
    <mergeCell ref="E118:F118"/>
    <mergeCell ref="G118:H118"/>
    <mergeCell ref="B123:D123"/>
    <mergeCell ref="E123:F123"/>
    <mergeCell ref="G123:H123"/>
    <mergeCell ref="B124:D124"/>
    <mergeCell ref="E124:F124"/>
    <mergeCell ref="G124:H124"/>
    <mergeCell ref="B121:D121"/>
    <mergeCell ref="E121:F121"/>
    <mergeCell ref="G121:H121"/>
    <mergeCell ref="B122:D122"/>
    <mergeCell ref="E122:F122"/>
    <mergeCell ref="G122:H122"/>
    <mergeCell ref="B127:D127"/>
    <mergeCell ref="E127:F127"/>
    <mergeCell ref="G127:H127"/>
    <mergeCell ref="B128:D128"/>
    <mergeCell ref="E128:F128"/>
    <mergeCell ref="G128:H128"/>
    <mergeCell ref="B125:D125"/>
    <mergeCell ref="E125:F125"/>
    <mergeCell ref="G125:H125"/>
    <mergeCell ref="B126:D126"/>
    <mergeCell ref="E126:F126"/>
    <mergeCell ref="G126:H126"/>
    <mergeCell ref="B131:D131"/>
    <mergeCell ref="E131:F131"/>
    <mergeCell ref="G131:H131"/>
    <mergeCell ref="B132:D132"/>
    <mergeCell ref="E132:F132"/>
    <mergeCell ref="G132:H132"/>
    <mergeCell ref="B129:D129"/>
    <mergeCell ref="E129:F129"/>
    <mergeCell ref="G129:H129"/>
    <mergeCell ref="B130:D130"/>
    <mergeCell ref="E130:F130"/>
    <mergeCell ref="G130:H130"/>
    <mergeCell ref="B135:D135"/>
    <mergeCell ref="E135:F135"/>
    <mergeCell ref="G135:H135"/>
    <mergeCell ref="B136:D136"/>
    <mergeCell ref="E136:F136"/>
    <mergeCell ref="G136:H136"/>
    <mergeCell ref="B133:D133"/>
    <mergeCell ref="E133:F133"/>
    <mergeCell ref="G133:H133"/>
    <mergeCell ref="B134:D134"/>
    <mergeCell ref="E134:F134"/>
    <mergeCell ref="G134:H134"/>
    <mergeCell ref="B139:D139"/>
    <mergeCell ref="E139:F139"/>
    <mergeCell ref="G139:H139"/>
    <mergeCell ref="B140:D140"/>
    <mergeCell ref="E140:F140"/>
    <mergeCell ref="G140:H140"/>
    <mergeCell ref="B137:D137"/>
    <mergeCell ref="E137:F137"/>
    <mergeCell ref="G137:H137"/>
    <mergeCell ref="B138:D138"/>
    <mergeCell ref="E138:F138"/>
    <mergeCell ref="G138:H138"/>
    <mergeCell ref="B143:D143"/>
    <mergeCell ref="E143:F143"/>
    <mergeCell ref="G143:H143"/>
    <mergeCell ref="B144:D144"/>
    <mergeCell ref="E144:F144"/>
    <mergeCell ref="G144:H144"/>
    <mergeCell ref="B141:D141"/>
    <mergeCell ref="E141:F141"/>
    <mergeCell ref="G141:H141"/>
    <mergeCell ref="B142:D142"/>
    <mergeCell ref="E142:F142"/>
    <mergeCell ref="G142:H142"/>
    <mergeCell ref="B147:D147"/>
    <mergeCell ref="E147:F147"/>
    <mergeCell ref="G147:H147"/>
    <mergeCell ref="B145:D145"/>
    <mergeCell ref="E145:F145"/>
    <mergeCell ref="G145:H145"/>
    <mergeCell ref="B146:D146"/>
    <mergeCell ref="E146:F146"/>
    <mergeCell ref="G146:H146"/>
  </mergeCells>
  <pageMargins left="0.25" right="0.25" top="0.25" bottom="0.25" header="0.25" footer="0.25"/>
  <pageSetup scale="35" orientation="portrait" cellComments="atEnd"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15"/>
  <sheetViews>
    <sheetView showGridLines="0" topLeftCell="A91" workbookViewId="0">
      <selection sqref="A1:B3"/>
    </sheetView>
  </sheetViews>
  <sheetFormatPr baseColWidth="10" defaultColWidth="9.140625"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25"/>
      <c r="B1" s="325"/>
      <c r="C1" s="330" t="s">
        <v>0</v>
      </c>
      <c r="D1" s="325"/>
      <c r="E1" s="325"/>
      <c r="F1" s="325"/>
    </row>
    <row r="2" spans="1:6" ht="18" customHeight="1" x14ac:dyDescent="0.25">
      <c r="A2" s="325"/>
      <c r="B2" s="325"/>
      <c r="C2" s="330" t="s">
        <v>1</v>
      </c>
      <c r="D2" s="325"/>
      <c r="E2" s="325"/>
      <c r="F2" s="325"/>
    </row>
    <row r="3" spans="1:6" ht="18" customHeight="1" x14ac:dyDescent="0.25">
      <c r="A3" s="325"/>
      <c r="B3" s="325"/>
      <c r="C3" s="330" t="s">
        <v>2</v>
      </c>
      <c r="D3" s="325"/>
      <c r="E3" s="325"/>
      <c r="F3" s="325"/>
    </row>
    <row r="4" spans="1:6" x14ac:dyDescent="0.25">
      <c r="A4" s="151" t="s">
        <v>2</v>
      </c>
      <c r="B4" s="474" t="s">
        <v>2</v>
      </c>
      <c r="C4" s="325"/>
      <c r="D4" s="152" t="s">
        <v>2</v>
      </c>
      <c r="E4" s="152" t="s">
        <v>2</v>
      </c>
      <c r="F4" s="152" t="s">
        <v>2</v>
      </c>
    </row>
    <row r="5" spans="1:6" ht="15.75" x14ac:dyDescent="0.25">
      <c r="A5" s="153" t="s">
        <v>62</v>
      </c>
      <c r="B5" s="473" t="s">
        <v>2</v>
      </c>
      <c r="C5" s="325"/>
      <c r="D5" s="152" t="s">
        <v>2</v>
      </c>
      <c r="E5" s="152" t="s">
        <v>2</v>
      </c>
      <c r="F5" s="152" t="s">
        <v>2</v>
      </c>
    </row>
    <row r="6" spans="1:6" x14ac:dyDescent="0.25">
      <c r="A6" s="151" t="s">
        <v>2</v>
      </c>
      <c r="B6" s="474" t="s">
        <v>2</v>
      </c>
      <c r="C6" s="325"/>
      <c r="D6" s="152" t="s">
        <v>2</v>
      </c>
      <c r="E6" s="152" t="s">
        <v>2</v>
      </c>
      <c r="F6" s="152" t="s">
        <v>2</v>
      </c>
    </row>
    <row r="7" spans="1:6" ht="38.25" x14ac:dyDescent="0.25">
      <c r="A7" s="226" t="s">
        <v>96</v>
      </c>
      <c r="B7" s="609" t="s">
        <v>62</v>
      </c>
      <c r="C7" s="392"/>
      <c r="D7" s="226" t="s">
        <v>877</v>
      </c>
      <c r="E7" s="226" t="s">
        <v>878</v>
      </c>
      <c r="F7" s="226" t="s">
        <v>879</v>
      </c>
    </row>
    <row r="8" spans="1:6" x14ac:dyDescent="0.25">
      <c r="A8" s="227">
        <v>41943</v>
      </c>
      <c r="B8" s="606">
        <v>72495290.120000005</v>
      </c>
      <c r="C8" s="365"/>
      <c r="D8" s="228">
        <v>2857970161.6700001</v>
      </c>
      <c r="E8" s="229">
        <v>2.5366006650000002E-2</v>
      </c>
      <c r="F8" s="229">
        <v>0.265319258</v>
      </c>
    </row>
    <row r="9" spans="1:6" x14ac:dyDescent="0.25">
      <c r="A9" s="230">
        <v>41973</v>
      </c>
      <c r="B9" s="607">
        <v>66786834.18</v>
      </c>
      <c r="C9" s="365"/>
      <c r="D9" s="231">
        <v>3291807123.7800002</v>
      </c>
      <c r="E9" s="232">
        <v>2.0288805409999999E-2</v>
      </c>
      <c r="F9" s="232">
        <v>0.21805384929999999</v>
      </c>
    </row>
    <row r="10" spans="1:6" x14ac:dyDescent="0.25">
      <c r="A10" s="227">
        <v>42004</v>
      </c>
      <c r="B10" s="606">
        <v>58862866.390000001</v>
      </c>
      <c r="C10" s="365"/>
      <c r="D10" s="228">
        <v>3295545440.1399999</v>
      </c>
      <c r="E10" s="229">
        <v>1.7861342669999999E-2</v>
      </c>
      <c r="F10" s="229">
        <v>0.1944849401</v>
      </c>
    </row>
    <row r="11" spans="1:6" x14ac:dyDescent="0.25">
      <c r="A11" s="230">
        <v>42035</v>
      </c>
      <c r="B11" s="607">
        <v>62392403.259999998</v>
      </c>
      <c r="C11" s="365"/>
      <c r="D11" s="231">
        <v>3298770821.3200002</v>
      </c>
      <c r="E11" s="232">
        <v>1.891383386E-2</v>
      </c>
      <c r="F11" s="232">
        <v>0.2047826928</v>
      </c>
    </row>
    <row r="12" spans="1:6" x14ac:dyDescent="0.25">
      <c r="A12" s="227">
        <v>42063</v>
      </c>
      <c r="B12" s="606">
        <v>60093393.350000001</v>
      </c>
      <c r="C12" s="365"/>
      <c r="D12" s="228">
        <v>3303078602.1399999</v>
      </c>
      <c r="E12" s="229">
        <v>1.819314663E-2</v>
      </c>
      <c r="F12" s="229">
        <v>0.1977444843</v>
      </c>
    </row>
    <row r="13" spans="1:6" x14ac:dyDescent="0.25">
      <c r="A13" s="230">
        <v>42094</v>
      </c>
      <c r="B13" s="607">
        <v>138230637.25</v>
      </c>
      <c r="C13" s="365"/>
      <c r="D13" s="231">
        <v>3308043452.8600001</v>
      </c>
      <c r="E13" s="232">
        <v>4.1786221739999997E-2</v>
      </c>
      <c r="F13" s="232">
        <v>0.40083155129999998</v>
      </c>
    </row>
    <row r="14" spans="1:6" x14ac:dyDescent="0.25">
      <c r="A14" s="227">
        <v>42124</v>
      </c>
      <c r="B14" s="606">
        <v>80187283.200000003</v>
      </c>
      <c r="C14" s="365"/>
      <c r="D14" s="228">
        <v>3315382500.8899999</v>
      </c>
      <c r="E14" s="229">
        <v>2.4186434949999999E-2</v>
      </c>
      <c r="F14" s="229">
        <v>0.25457798869999998</v>
      </c>
    </row>
    <row r="15" spans="1:6" x14ac:dyDescent="0.25">
      <c r="A15" s="230">
        <v>42155</v>
      </c>
      <c r="B15" s="607">
        <v>72959274.260000005</v>
      </c>
      <c r="C15" s="365"/>
      <c r="D15" s="231">
        <v>3320216904.8499999</v>
      </c>
      <c r="E15" s="232">
        <v>2.1974249380000001E-2</v>
      </c>
      <c r="F15" s="232">
        <v>0.23404461339999999</v>
      </c>
    </row>
    <row r="16" spans="1:6" x14ac:dyDescent="0.25">
      <c r="A16" s="227">
        <v>42185</v>
      </c>
      <c r="B16" s="606">
        <v>79449934.840000004</v>
      </c>
      <c r="C16" s="365"/>
      <c r="D16" s="228">
        <v>3324021311.2199998</v>
      </c>
      <c r="E16" s="229">
        <v>2.3901752549999999E-2</v>
      </c>
      <c r="F16" s="229">
        <v>0.2519641775</v>
      </c>
    </row>
    <row r="17" spans="1:6" x14ac:dyDescent="0.25">
      <c r="A17" s="230">
        <v>42216</v>
      </c>
      <c r="B17" s="607">
        <v>75876749.780000001</v>
      </c>
      <c r="C17" s="365"/>
      <c r="D17" s="231">
        <v>3328478001.4899998</v>
      </c>
      <c r="E17" s="232">
        <v>2.279622991E-2</v>
      </c>
      <c r="F17" s="232">
        <v>0.24173396</v>
      </c>
    </row>
    <row r="18" spans="1:6" x14ac:dyDescent="0.25">
      <c r="A18" s="227">
        <v>42247</v>
      </c>
      <c r="B18" s="606">
        <v>64524115.32</v>
      </c>
      <c r="C18" s="365"/>
      <c r="D18" s="228">
        <v>3333074701.98</v>
      </c>
      <c r="E18" s="229">
        <v>1.9358736630000001E-2</v>
      </c>
      <c r="F18" s="229">
        <v>0.20909929590000001</v>
      </c>
    </row>
    <row r="19" spans="1:6" x14ac:dyDescent="0.25">
      <c r="A19" s="230">
        <v>42277</v>
      </c>
      <c r="B19" s="607">
        <v>120589185.89</v>
      </c>
      <c r="C19" s="365"/>
      <c r="D19" s="231">
        <v>3337158924.6799998</v>
      </c>
      <c r="E19" s="232">
        <v>3.613528412E-2</v>
      </c>
      <c r="F19" s="232">
        <v>0.35702662639999999</v>
      </c>
    </row>
    <row r="20" spans="1:6" x14ac:dyDescent="0.25">
      <c r="A20" s="227">
        <v>42308</v>
      </c>
      <c r="B20" s="606">
        <v>75296217.310000002</v>
      </c>
      <c r="C20" s="365"/>
      <c r="D20" s="228">
        <v>3344014310.04</v>
      </c>
      <c r="E20" s="229">
        <v>2.2516715039999999E-2</v>
      </c>
      <c r="F20" s="229">
        <v>0.23912717040000001</v>
      </c>
    </row>
    <row r="21" spans="1:6" x14ac:dyDescent="0.25">
      <c r="A21" s="230">
        <v>42338</v>
      </c>
      <c r="B21" s="607">
        <v>72438139.510000005</v>
      </c>
      <c r="C21" s="365"/>
      <c r="D21" s="231">
        <v>4301376074.5799999</v>
      </c>
      <c r="E21" s="232">
        <v>1.684068964E-2</v>
      </c>
      <c r="F21" s="232">
        <v>0.1843820873</v>
      </c>
    </row>
    <row r="22" spans="1:6" x14ac:dyDescent="0.25">
      <c r="A22" s="227">
        <v>42369</v>
      </c>
      <c r="B22" s="606">
        <v>69718454.439999998</v>
      </c>
      <c r="C22" s="365"/>
      <c r="D22" s="228">
        <v>4294505232.27</v>
      </c>
      <c r="E22" s="229">
        <v>1.6234339149999999E-2</v>
      </c>
      <c r="F22" s="229">
        <v>0.17832531130000001</v>
      </c>
    </row>
    <row r="23" spans="1:6" x14ac:dyDescent="0.25">
      <c r="A23" s="230">
        <v>42400</v>
      </c>
      <c r="B23" s="607">
        <v>66170726.689999998</v>
      </c>
      <c r="C23" s="365"/>
      <c r="D23" s="231">
        <v>4287010299.77</v>
      </c>
      <c r="E23" s="232">
        <v>1.543516858E-2</v>
      </c>
      <c r="F23" s="232">
        <v>0.17027949119999999</v>
      </c>
    </row>
    <row r="24" spans="1:6" x14ac:dyDescent="0.25">
      <c r="A24" s="227">
        <v>42429</v>
      </c>
      <c r="B24" s="606">
        <v>75574398.829999998</v>
      </c>
      <c r="C24" s="365"/>
      <c r="D24" s="228">
        <v>4280363490.7800002</v>
      </c>
      <c r="E24" s="229">
        <v>1.7656070329999999E-2</v>
      </c>
      <c r="F24" s="229">
        <v>0.19246233160000001</v>
      </c>
    </row>
    <row r="25" spans="1:6" x14ac:dyDescent="0.25">
      <c r="A25" s="230">
        <v>42460</v>
      </c>
      <c r="B25" s="607">
        <v>143300028.08000001</v>
      </c>
      <c r="C25" s="365"/>
      <c r="D25" s="231">
        <v>4274172803.25</v>
      </c>
      <c r="E25" s="232">
        <v>3.3526961750000001E-2</v>
      </c>
      <c r="F25" s="232">
        <v>0.3358335771</v>
      </c>
    </row>
    <row r="26" spans="1:6" x14ac:dyDescent="0.25">
      <c r="A26" s="227">
        <v>42490</v>
      </c>
      <c r="B26" s="606">
        <v>89923410.170000002</v>
      </c>
      <c r="C26" s="365"/>
      <c r="D26" s="228">
        <v>4267273671.9499998</v>
      </c>
      <c r="E26" s="229">
        <v>2.1072801299999999E-2</v>
      </c>
      <c r="F26" s="229">
        <v>0.2255297453</v>
      </c>
    </row>
    <row r="27" spans="1:6" x14ac:dyDescent="0.25">
      <c r="A27" s="230">
        <v>42521</v>
      </c>
      <c r="B27" s="607">
        <v>78169591.569999993</v>
      </c>
      <c r="C27" s="365"/>
      <c r="D27" s="231">
        <v>4261650148.5300002</v>
      </c>
      <c r="E27" s="232">
        <v>1.834256423E-2</v>
      </c>
      <c r="F27" s="232">
        <v>0.19920836650000001</v>
      </c>
    </row>
    <row r="28" spans="1:6" x14ac:dyDescent="0.25">
      <c r="A28" s="227">
        <v>42551</v>
      </c>
      <c r="B28" s="606">
        <v>88944152.75</v>
      </c>
      <c r="C28" s="365"/>
      <c r="D28" s="228">
        <v>4804347133.4099998</v>
      </c>
      <c r="E28" s="229">
        <v>1.8513265229999999E-2</v>
      </c>
      <c r="F28" s="229">
        <v>0.20087777100000001</v>
      </c>
    </row>
    <row r="29" spans="1:6" x14ac:dyDescent="0.25">
      <c r="A29" s="230">
        <v>42582</v>
      </c>
      <c r="B29" s="607">
        <v>78618670.209999993</v>
      </c>
      <c r="C29" s="365"/>
      <c r="D29" s="231">
        <v>4765400065.2600002</v>
      </c>
      <c r="E29" s="232">
        <v>1.6497811120000001E-2</v>
      </c>
      <c r="F29" s="232">
        <v>0.18096215439999999</v>
      </c>
    </row>
    <row r="30" spans="1:6" x14ac:dyDescent="0.25">
      <c r="A30" s="227">
        <v>42613</v>
      </c>
      <c r="B30" s="606">
        <v>77835016.719999999</v>
      </c>
      <c r="C30" s="365"/>
      <c r="D30" s="228">
        <v>4713227787.7399998</v>
      </c>
      <c r="E30" s="229">
        <v>1.6514164009999999E-2</v>
      </c>
      <c r="F30" s="229">
        <v>0.18112555920000001</v>
      </c>
    </row>
    <row r="31" spans="1:6" x14ac:dyDescent="0.25">
      <c r="A31" s="230">
        <v>42643</v>
      </c>
      <c r="B31" s="607">
        <v>129496887.73999999</v>
      </c>
      <c r="C31" s="365"/>
      <c r="D31" s="231">
        <v>4660152432.8400002</v>
      </c>
      <c r="E31" s="232">
        <v>2.778812273E-2</v>
      </c>
      <c r="F31" s="232">
        <v>0.28693179969999999</v>
      </c>
    </row>
    <row r="32" spans="1:6" x14ac:dyDescent="0.25">
      <c r="A32" s="227">
        <v>42674</v>
      </c>
      <c r="B32" s="606">
        <v>82752830.5</v>
      </c>
      <c r="C32" s="365"/>
      <c r="D32" s="228">
        <v>4840848578.8699999</v>
      </c>
      <c r="E32" s="229">
        <v>1.7094695100000001E-2</v>
      </c>
      <c r="F32" s="229">
        <v>0.18690713819999999</v>
      </c>
    </row>
    <row r="33" spans="1:6" x14ac:dyDescent="0.25">
      <c r="A33" s="230">
        <v>42704</v>
      </c>
      <c r="B33" s="607">
        <v>83042789.909999996</v>
      </c>
      <c r="C33" s="365"/>
      <c r="D33" s="231">
        <v>4792613805.8599997</v>
      </c>
      <c r="E33" s="232">
        <v>1.732724423E-2</v>
      </c>
      <c r="F33" s="232">
        <v>0.18921260770000001</v>
      </c>
    </row>
    <row r="34" spans="1:6" x14ac:dyDescent="0.25">
      <c r="A34" s="227">
        <v>42735</v>
      </c>
      <c r="B34" s="606">
        <v>68944637.629999995</v>
      </c>
      <c r="C34" s="365"/>
      <c r="D34" s="228">
        <v>4741460050.9700003</v>
      </c>
      <c r="E34" s="229">
        <v>1.454080323E-2</v>
      </c>
      <c r="F34" s="229">
        <v>0.16118968440000001</v>
      </c>
    </row>
    <row r="35" spans="1:6" x14ac:dyDescent="0.25">
      <c r="A35" s="230">
        <v>42766</v>
      </c>
      <c r="B35" s="607">
        <v>73015734.890000001</v>
      </c>
      <c r="C35" s="365"/>
      <c r="D35" s="231">
        <v>4701563876.3100004</v>
      </c>
      <c r="E35" s="232">
        <v>1.553009526E-2</v>
      </c>
      <c r="F35" s="232">
        <v>0.171238951</v>
      </c>
    </row>
    <row r="36" spans="1:6" x14ac:dyDescent="0.25">
      <c r="A36" s="227">
        <v>42794</v>
      </c>
      <c r="B36" s="606">
        <v>72537102.5</v>
      </c>
      <c r="C36" s="365"/>
      <c r="D36" s="228">
        <v>4663635883.8599997</v>
      </c>
      <c r="E36" s="229">
        <v>1.555376627E-2</v>
      </c>
      <c r="F36" s="229">
        <v>0.17147804429999999</v>
      </c>
    </row>
    <row r="37" spans="1:6" x14ac:dyDescent="0.25">
      <c r="A37" s="230">
        <v>42825</v>
      </c>
      <c r="B37" s="607">
        <v>140114464.68000001</v>
      </c>
      <c r="C37" s="365"/>
      <c r="D37" s="231">
        <v>4626174156.9099998</v>
      </c>
      <c r="E37" s="232">
        <v>3.0287330290000001E-2</v>
      </c>
      <c r="F37" s="232">
        <v>0.30861995800000003</v>
      </c>
    </row>
    <row r="38" spans="1:6" x14ac:dyDescent="0.25">
      <c r="A38" s="227">
        <v>42855</v>
      </c>
      <c r="B38" s="606">
        <v>73481781.120000005</v>
      </c>
      <c r="C38" s="365"/>
      <c r="D38" s="228">
        <v>4570344080.75</v>
      </c>
      <c r="E38" s="229">
        <v>1.6077953829999998E-2</v>
      </c>
      <c r="F38" s="229">
        <v>0.17675651980000001</v>
      </c>
    </row>
    <row r="39" spans="1:6" x14ac:dyDescent="0.25">
      <c r="A39" s="230">
        <v>42886</v>
      </c>
      <c r="B39" s="607">
        <v>93978440.560000002</v>
      </c>
      <c r="C39" s="365"/>
      <c r="D39" s="231">
        <v>5311298308.2399998</v>
      </c>
      <c r="E39" s="232">
        <v>1.7694061810000002E-2</v>
      </c>
      <c r="F39" s="232">
        <v>0.19283702350000001</v>
      </c>
    </row>
    <row r="40" spans="1:6" x14ac:dyDescent="0.25">
      <c r="A40" s="227">
        <v>42916</v>
      </c>
      <c r="B40" s="606">
        <v>96848562.549999997</v>
      </c>
      <c r="C40" s="365"/>
      <c r="D40" s="228">
        <v>5266568129.3000002</v>
      </c>
      <c r="E40" s="229">
        <v>1.8389311629999999E-2</v>
      </c>
      <c r="F40" s="229">
        <v>0.1996658596</v>
      </c>
    </row>
    <row r="41" spans="1:6" x14ac:dyDescent="0.25">
      <c r="A41" s="230">
        <v>42947</v>
      </c>
      <c r="B41" s="607">
        <v>86685650.170000002</v>
      </c>
      <c r="C41" s="365"/>
      <c r="D41" s="231">
        <v>5210271036.0600004</v>
      </c>
      <c r="E41" s="232">
        <v>1.663745505E-2</v>
      </c>
      <c r="F41" s="232">
        <v>0.18235657189999999</v>
      </c>
    </row>
    <row r="42" spans="1:6" x14ac:dyDescent="0.25">
      <c r="A42" s="227">
        <v>42978</v>
      </c>
      <c r="B42" s="606">
        <v>85602780.640000001</v>
      </c>
      <c r="C42" s="365"/>
      <c r="D42" s="228">
        <v>5157445444.5100002</v>
      </c>
      <c r="E42" s="229">
        <v>1.659790328E-2</v>
      </c>
      <c r="F42" s="229">
        <v>0.18196184779999999</v>
      </c>
    </row>
    <row r="43" spans="1:6" x14ac:dyDescent="0.25">
      <c r="A43" s="230">
        <v>43008</v>
      </c>
      <c r="B43" s="607">
        <v>133690750.40000001</v>
      </c>
      <c r="C43" s="365"/>
      <c r="D43" s="231">
        <v>5104936203.6300001</v>
      </c>
      <c r="E43" s="232">
        <v>2.61885252E-2</v>
      </c>
      <c r="F43" s="232">
        <v>0.27272501100000002</v>
      </c>
    </row>
    <row r="44" spans="1:6" x14ac:dyDescent="0.25">
      <c r="A44" s="227">
        <v>43039</v>
      </c>
      <c r="B44" s="606">
        <v>94556875.030000001</v>
      </c>
      <c r="C44" s="365"/>
      <c r="D44" s="228">
        <v>5060548795.9799995</v>
      </c>
      <c r="E44" s="229">
        <v>1.8685102910000001E-2</v>
      </c>
      <c r="F44" s="229">
        <v>0.20255506910000001</v>
      </c>
    </row>
    <row r="45" spans="1:6" x14ac:dyDescent="0.25">
      <c r="A45" s="230">
        <v>43069</v>
      </c>
      <c r="B45" s="607">
        <v>85298703.290000007</v>
      </c>
      <c r="C45" s="365"/>
      <c r="D45" s="231">
        <v>5047922655.1099997</v>
      </c>
      <c r="E45" s="232">
        <v>1.6897783329999999E-2</v>
      </c>
      <c r="F45" s="232">
        <v>0.18495027720000001</v>
      </c>
    </row>
    <row r="46" spans="1:6" x14ac:dyDescent="0.25">
      <c r="A46" s="227">
        <v>43100</v>
      </c>
      <c r="B46" s="606">
        <v>63371551.270000003</v>
      </c>
      <c r="C46" s="365"/>
      <c r="D46" s="228">
        <v>5036096611.46</v>
      </c>
      <c r="E46" s="229">
        <v>1.2583466160000001E-2</v>
      </c>
      <c r="F46" s="229">
        <v>0.1409771027</v>
      </c>
    </row>
    <row r="47" spans="1:6" x14ac:dyDescent="0.25">
      <c r="A47" s="230">
        <v>43131</v>
      </c>
      <c r="B47" s="607">
        <v>80326929.159999996</v>
      </c>
      <c r="C47" s="365"/>
      <c r="D47" s="231">
        <v>5025700209.7200003</v>
      </c>
      <c r="E47" s="232">
        <v>1.5983231350000002E-2</v>
      </c>
      <c r="F47" s="232">
        <v>0.17580496919999999</v>
      </c>
    </row>
    <row r="48" spans="1:6" x14ac:dyDescent="0.25">
      <c r="A48" s="227">
        <v>43159</v>
      </c>
      <c r="B48" s="606">
        <v>81349605.370000005</v>
      </c>
      <c r="C48" s="365"/>
      <c r="D48" s="228">
        <v>5201380301.6700001</v>
      </c>
      <c r="E48" s="229">
        <v>1.5640003360000002E-2</v>
      </c>
      <c r="F48" s="229">
        <v>0.17234856300000001</v>
      </c>
    </row>
    <row r="49" spans="1:6" x14ac:dyDescent="0.25">
      <c r="A49" s="230">
        <v>43190</v>
      </c>
      <c r="B49" s="607">
        <v>134825540.58000001</v>
      </c>
      <c r="C49" s="365"/>
      <c r="D49" s="231">
        <v>5193011877.2600002</v>
      </c>
      <c r="E49" s="232">
        <v>2.5962879299999998E-2</v>
      </c>
      <c r="F49" s="232">
        <v>0.27070019299999998</v>
      </c>
    </row>
    <row r="50" spans="1:6" x14ac:dyDescent="0.25">
      <c r="A50" s="227">
        <v>43220</v>
      </c>
      <c r="B50" s="606">
        <v>93228738.390000001</v>
      </c>
      <c r="C50" s="365"/>
      <c r="D50" s="228">
        <v>5178506275.4899998</v>
      </c>
      <c r="E50" s="229">
        <v>1.8003017360000002E-2</v>
      </c>
      <c r="F50" s="229">
        <v>0.19587819270000001</v>
      </c>
    </row>
    <row r="51" spans="1:6" x14ac:dyDescent="0.25">
      <c r="A51" s="230">
        <v>43251</v>
      </c>
      <c r="B51" s="607">
        <v>92842255.719999999</v>
      </c>
      <c r="C51" s="365"/>
      <c r="D51" s="231">
        <v>5542036312.6999998</v>
      </c>
      <c r="E51" s="232">
        <v>1.675237232E-2</v>
      </c>
      <c r="F51" s="232">
        <v>0.18350244809999999</v>
      </c>
    </row>
    <row r="52" spans="1:6" x14ac:dyDescent="0.25">
      <c r="A52" s="227">
        <v>43281</v>
      </c>
      <c r="B52" s="606">
        <v>92517802.659999996</v>
      </c>
      <c r="C52" s="365"/>
      <c r="D52" s="228">
        <v>5519574170.1400003</v>
      </c>
      <c r="E52" s="229">
        <v>1.6761764549999999E-2</v>
      </c>
      <c r="F52" s="229">
        <v>0.18359603590000001</v>
      </c>
    </row>
    <row r="53" spans="1:6" x14ac:dyDescent="0.25">
      <c r="A53" s="230">
        <v>43312</v>
      </c>
      <c r="B53" s="607">
        <v>93303518.25</v>
      </c>
      <c r="C53" s="365"/>
      <c r="D53" s="231">
        <v>5497287083.8199997</v>
      </c>
      <c r="E53" s="232">
        <v>1.6972647930000001E-2</v>
      </c>
      <c r="F53" s="232">
        <v>0.18569477140000001</v>
      </c>
    </row>
    <row r="54" spans="1:6" x14ac:dyDescent="0.25">
      <c r="A54" s="227">
        <v>43343</v>
      </c>
      <c r="B54" s="606">
        <v>88691982.939999998</v>
      </c>
      <c r="C54" s="365"/>
      <c r="D54" s="228">
        <v>5464076458.4700003</v>
      </c>
      <c r="E54" s="229">
        <v>1.6231834170000001E-2</v>
      </c>
      <c r="F54" s="229">
        <v>0.17830020390000001</v>
      </c>
    </row>
    <row r="55" spans="1:6" x14ac:dyDescent="0.25">
      <c r="A55" s="230">
        <v>43373</v>
      </c>
      <c r="B55" s="607">
        <v>112928598.06999999</v>
      </c>
      <c r="C55" s="365"/>
      <c r="D55" s="231">
        <v>5436442715.0100002</v>
      </c>
      <c r="E55" s="232">
        <v>2.0772516880000001E-2</v>
      </c>
      <c r="F55" s="232">
        <v>0.22267411989999999</v>
      </c>
    </row>
    <row r="56" spans="1:6" x14ac:dyDescent="0.25">
      <c r="A56" s="227">
        <v>43404</v>
      </c>
      <c r="B56" s="606">
        <v>103617298.42</v>
      </c>
      <c r="C56" s="365"/>
      <c r="D56" s="228">
        <v>5410658135.0900002</v>
      </c>
      <c r="E56" s="229">
        <v>1.9150590530000001E-2</v>
      </c>
      <c r="F56" s="229">
        <v>0.2070824701</v>
      </c>
    </row>
    <row r="57" spans="1:6" x14ac:dyDescent="0.25">
      <c r="A57" s="230">
        <v>43434</v>
      </c>
      <c r="B57" s="607">
        <v>99974874.700000003</v>
      </c>
      <c r="C57" s="365"/>
      <c r="D57" s="231">
        <v>5693626730.21</v>
      </c>
      <c r="E57" s="232">
        <v>1.7559084820000001E-2</v>
      </c>
      <c r="F57" s="232">
        <v>0.1915050865</v>
      </c>
    </row>
    <row r="58" spans="1:6" x14ac:dyDescent="0.25">
      <c r="A58" s="227">
        <v>43465</v>
      </c>
      <c r="B58" s="606">
        <v>78028101.890000001</v>
      </c>
      <c r="C58" s="365"/>
      <c r="D58" s="228">
        <v>5676638724.04</v>
      </c>
      <c r="E58" s="229">
        <v>1.3745476100000001E-2</v>
      </c>
      <c r="F58" s="229">
        <v>0.15302985960000001</v>
      </c>
    </row>
    <row r="59" spans="1:6" x14ac:dyDescent="0.25">
      <c r="A59" s="230">
        <v>43496</v>
      </c>
      <c r="B59" s="607">
        <v>105113977.18000001</v>
      </c>
      <c r="C59" s="365"/>
      <c r="D59" s="231">
        <v>5659073499.1300001</v>
      </c>
      <c r="E59" s="232">
        <v>1.8574414559999999E-2</v>
      </c>
      <c r="F59" s="232">
        <v>0.20147501649999999</v>
      </c>
    </row>
    <row r="60" spans="1:6" x14ac:dyDescent="0.25">
      <c r="A60" s="227">
        <v>43524</v>
      </c>
      <c r="B60" s="606">
        <v>100745892.22</v>
      </c>
      <c r="C60" s="365"/>
      <c r="D60" s="228">
        <v>5638637237.0600004</v>
      </c>
      <c r="E60" s="229">
        <v>1.7867063969999999E-2</v>
      </c>
      <c r="F60" s="229">
        <v>0.19454124719999999</v>
      </c>
    </row>
    <row r="61" spans="1:6" x14ac:dyDescent="0.25">
      <c r="A61" s="230">
        <v>43555</v>
      </c>
      <c r="B61" s="607">
        <v>167273536.87</v>
      </c>
      <c r="C61" s="365"/>
      <c r="D61" s="231">
        <v>5618666165.6700001</v>
      </c>
      <c r="E61" s="232">
        <v>2.9771040299999999E-2</v>
      </c>
      <c r="F61" s="232">
        <v>0.30418978330000002</v>
      </c>
    </row>
    <row r="62" spans="1:6" x14ac:dyDescent="0.25">
      <c r="A62" s="227">
        <v>43585</v>
      </c>
      <c r="B62" s="606">
        <v>104804940.92</v>
      </c>
      <c r="C62" s="365"/>
      <c r="D62" s="228">
        <v>5591926632.6199999</v>
      </c>
      <c r="E62" s="229">
        <v>1.8742188119999999E-2</v>
      </c>
      <c r="F62" s="229">
        <v>0.20311156029999999</v>
      </c>
    </row>
    <row r="63" spans="1:6" x14ac:dyDescent="0.25">
      <c r="A63" s="230">
        <v>43616</v>
      </c>
      <c r="B63" s="607">
        <v>100702559.81999999</v>
      </c>
      <c r="C63" s="365"/>
      <c r="D63" s="231">
        <v>5813198635.0799999</v>
      </c>
      <c r="E63" s="232">
        <v>1.7323089430000001E-2</v>
      </c>
      <c r="F63" s="232">
        <v>0.18917147000000001</v>
      </c>
    </row>
    <row r="64" spans="1:6" x14ac:dyDescent="0.25">
      <c r="A64" s="227">
        <v>43646</v>
      </c>
      <c r="B64" s="606">
        <v>91610011.180000007</v>
      </c>
      <c r="C64" s="365"/>
      <c r="D64" s="228">
        <v>5785439053.3299999</v>
      </c>
      <c r="E64" s="229">
        <v>1.5834582359999998E-2</v>
      </c>
      <c r="F64" s="229">
        <v>0.17430965800000001</v>
      </c>
    </row>
    <row r="65" spans="1:6" x14ac:dyDescent="0.25">
      <c r="A65" s="230">
        <v>43677</v>
      </c>
      <c r="B65" s="607">
        <v>89577936.670000002</v>
      </c>
      <c r="C65" s="365"/>
      <c r="D65" s="231">
        <v>5753787121.5100002</v>
      </c>
      <c r="E65" s="232">
        <v>1.5568517699999999E-2</v>
      </c>
      <c r="F65" s="232">
        <v>0.17162701189999999</v>
      </c>
    </row>
    <row r="66" spans="1:6" x14ac:dyDescent="0.25">
      <c r="A66" s="227">
        <v>43708</v>
      </c>
      <c r="B66" s="606">
        <v>78214358.799999997</v>
      </c>
      <c r="C66" s="365"/>
      <c r="D66" s="228">
        <v>5722231683.4700003</v>
      </c>
      <c r="E66" s="229">
        <v>1.366850612E-2</v>
      </c>
      <c r="F66" s="229">
        <v>0.1522363209</v>
      </c>
    </row>
    <row r="67" spans="1:6" x14ac:dyDescent="0.25">
      <c r="A67" s="230">
        <v>43738</v>
      </c>
      <c r="B67" s="607">
        <v>107880055.2</v>
      </c>
      <c r="C67" s="365"/>
      <c r="D67" s="231">
        <v>5693728314.3900003</v>
      </c>
      <c r="E67" s="232">
        <v>1.8947172969999999E-2</v>
      </c>
      <c r="F67" s="232">
        <v>0.20510690749999999</v>
      </c>
    </row>
    <row r="68" spans="1:6" x14ac:dyDescent="0.25">
      <c r="A68" s="227">
        <v>43769</v>
      </c>
      <c r="B68" s="606">
        <v>95990708.379999995</v>
      </c>
      <c r="C68" s="365"/>
      <c r="D68" s="228">
        <v>5943527114.3800001</v>
      </c>
      <c r="E68" s="229">
        <v>1.6150461929999999E-2</v>
      </c>
      <c r="F68" s="229">
        <v>0.1774842314</v>
      </c>
    </row>
    <row r="69" spans="1:6" x14ac:dyDescent="0.25">
      <c r="A69" s="230">
        <v>43799</v>
      </c>
      <c r="B69" s="607">
        <v>86953325.579999998</v>
      </c>
      <c r="C69" s="365"/>
      <c r="D69" s="231">
        <v>5944604129.3999996</v>
      </c>
      <c r="E69" s="232">
        <v>1.462726932E-2</v>
      </c>
      <c r="F69" s="232">
        <v>0.16207244430000001</v>
      </c>
    </row>
    <row r="70" spans="1:6" x14ac:dyDescent="0.25">
      <c r="A70" s="227">
        <v>43830</v>
      </c>
      <c r="B70" s="606">
        <v>71940522.469999999</v>
      </c>
      <c r="C70" s="365"/>
      <c r="D70" s="228">
        <v>5938147544.1000004</v>
      </c>
      <c r="E70" s="229">
        <v>1.211497726E-2</v>
      </c>
      <c r="F70" s="229">
        <v>0.13607346349999999</v>
      </c>
    </row>
    <row r="71" spans="1:6" x14ac:dyDescent="0.25">
      <c r="A71" s="230">
        <v>43861</v>
      </c>
      <c r="B71" s="607">
        <v>104750299.3</v>
      </c>
      <c r="C71" s="365"/>
      <c r="D71" s="231">
        <v>5933402204.3599997</v>
      </c>
      <c r="E71" s="232">
        <v>1.76543399E-2</v>
      </c>
      <c r="F71" s="232">
        <v>0.19244526140000001</v>
      </c>
    </row>
    <row r="72" spans="1:6" x14ac:dyDescent="0.25">
      <c r="A72" s="227">
        <v>43890</v>
      </c>
      <c r="B72" s="606">
        <v>102458967.17</v>
      </c>
      <c r="C72" s="365"/>
      <c r="D72" s="228">
        <v>5929158530.2600002</v>
      </c>
      <c r="E72" s="229">
        <v>1.728052415E-2</v>
      </c>
      <c r="F72" s="229">
        <v>0.18874991090000001</v>
      </c>
    </row>
    <row r="73" spans="1:6" x14ac:dyDescent="0.25">
      <c r="A73" s="230">
        <v>43921</v>
      </c>
      <c r="B73" s="607">
        <v>131363158.67</v>
      </c>
      <c r="C73" s="365"/>
      <c r="D73" s="231">
        <v>5925290779.96</v>
      </c>
      <c r="E73" s="232">
        <v>2.2169909219999999E-2</v>
      </c>
      <c r="F73" s="232">
        <v>0.2358813984</v>
      </c>
    </row>
    <row r="74" spans="1:6" x14ac:dyDescent="0.25">
      <c r="A74" s="227">
        <v>43951</v>
      </c>
      <c r="B74" s="606">
        <v>21584149.59</v>
      </c>
      <c r="C74" s="365"/>
      <c r="D74" s="228">
        <v>5922980760.3699999</v>
      </c>
      <c r="E74" s="229">
        <v>3.6441363699999999E-3</v>
      </c>
      <c r="F74" s="229">
        <v>4.2863733940000003E-2</v>
      </c>
    </row>
    <row r="75" spans="1:6" x14ac:dyDescent="0.25">
      <c r="A75" s="230">
        <v>43982</v>
      </c>
      <c r="B75" s="607">
        <v>29559691.300000001</v>
      </c>
      <c r="C75" s="365"/>
      <c r="D75" s="231">
        <v>5922970334.2399998</v>
      </c>
      <c r="E75" s="232">
        <v>4.9906870399999996E-3</v>
      </c>
      <c r="F75" s="232">
        <v>5.8271427319999999E-2</v>
      </c>
    </row>
    <row r="76" spans="1:6" x14ac:dyDescent="0.25">
      <c r="A76" s="227">
        <v>44012</v>
      </c>
      <c r="B76" s="606">
        <v>88709093.670000002</v>
      </c>
      <c r="C76" s="365"/>
      <c r="D76" s="228">
        <v>5922974083.75</v>
      </c>
      <c r="E76" s="229">
        <v>1.4977120010000001E-2</v>
      </c>
      <c r="F76" s="229">
        <v>0.16563549520000001</v>
      </c>
    </row>
    <row r="77" spans="1:6" x14ac:dyDescent="0.25">
      <c r="A77" s="230">
        <v>44043</v>
      </c>
      <c r="B77" s="607">
        <v>120989287.90000001</v>
      </c>
      <c r="C77" s="365"/>
      <c r="D77" s="231">
        <v>5922969907.54</v>
      </c>
      <c r="E77" s="232">
        <v>2.0427131960000001E-2</v>
      </c>
      <c r="F77" s="232">
        <v>0.21937766750000001</v>
      </c>
    </row>
    <row r="78" spans="1:6" x14ac:dyDescent="0.25">
      <c r="A78" s="227">
        <v>44074</v>
      </c>
      <c r="B78" s="606">
        <v>104256629.02</v>
      </c>
      <c r="C78" s="365"/>
      <c r="D78" s="228">
        <v>5922969666.0500002</v>
      </c>
      <c r="E78" s="229">
        <v>1.7602087280000001E-2</v>
      </c>
      <c r="F78" s="229">
        <v>0.1919296482</v>
      </c>
    </row>
    <row r="79" spans="1:6" x14ac:dyDescent="0.25">
      <c r="A79" s="230">
        <v>44104</v>
      </c>
      <c r="B79" s="607">
        <v>168783843.19</v>
      </c>
      <c r="C79" s="365"/>
      <c r="D79" s="231">
        <v>5923087630.8500004</v>
      </c>
      <c r="E79" s="232">
        <v>2.8495922010000001E-2</v>
      </c>
      <c r="F79" s="232">
        <v>0.29313653509999998</v>
      </c>
    </row>
    <row r="80" spans="1:6" x14ac:dyDescent="0.25">
      <c r="A80" s="227">
        <v>44135</v>
      </c>
      <c r="B80" s="606">
        <v>117508040.54000001</v>
      </c>
      <c r="C80" s="365"/>
      <c r="D80" s="228">
        <v>5922976250.5100002</v>
      </c>
      <c r="E80" s="229">
        <v>1.9839357030000001E-2</v>
      </c>
      <c r="F80" s="229">
        <v>0.21373830160000001</v>
      </c>
    </row>
    <row r="81" spans="1:6" x14ac:dyDescent="0.25">
      <c r="A81" s="230">
        <v>44165</v>
      </c>
      <c r="B81" s="607">
        <v>88806224.430000007</v>
      </c>
      <c r="C81" s="365"/>
      <c r="D81" s="231">
        <v>5922971251.0500002</v>
      </c>
      <c r="E81" s="232">
        <v>1.499352617E-2</v>
      </c>
      <c r="F81" s="232">
        <v>0.1658022421</v>
      </c>
    </row>
    <row r="82" spans="1:6" x14ac:dyDescent="0.25">
      <c r="A82" s="227">
        <v>44196</v>
      </c>
      <c r="B82" s="606">
        <v>78127459.659999996</v>
      </c>
      <c r="C82" s="365"/>
      <c r="D82" s="228">
        <v>5938529170.9499998</v>
      </c>
      <c r="E82" s="229">
        <v>1.315602861E-2</v>
      </c>
      <c r="F82" s="229">
        <v>0.1469354232</v>
      </c>
    </row>
    <row r="83" spans="1:6" x14ac:dyDescent="0.25">
      <c r="A83" s="230">
        <v>44227</v>
      </c>
      <c r="B83" s="607">
        <v>87835457.469999999</v>
      </c>
      <c r="C83" s="365"/>
      <c r="D83" s="231">
        <v>5953603432.6099997</v>
      </c>
      <c r="E83" s="232">
        <v>1.475332687E-2</v>
      </c>
      <c r="F83" s="232">
        <v>0.16335788030000001</v>
      </c>
    </row>
    <row r="84" spans="1:6" x14ac:dyDescent="0.25">
      <c r="A84" s="227">
        <v>44255</v>
      </c>
      <c r="B84" s="606">
        <v>104599070.25</v>
      </c>
      <c r="C84" s="365"/>
      <c r="D84" s="228">
        <v>5960792314.3699999</v>
      </c>
      <c r="E84" s="229">
        <v>1.7547846789999998E-2</v>
      </c>
      <c r="F84" s="229">
        <v>0.19139410009999999</v>
      </c>
    </row>
    <row r="85" spans="1:6" x14ac:dyDescent="0.25">
      <c r="A85" s="230">
        <v>44286</v>
      </c>
      <c r="B85" s="607">
        <v>167595857.91999999</v>
      </c>
      <c r="C85" s="365"/>
      <c r="D85" s="231">
        <v>5960801121.9300003</v>
      </c>
      <c r="E85" s="232">
        <v>2.8116331089999998E-2</v>
      </c>
      <c r="F85" s="232">
        <v>0.28981513279999999</v>
      </c>
    </row>
    <row r="86" spans="1:6" x14ac:dyDescent="0.25">
      <c r="A86" s="227">
        <v>44316</v>
      </c>
      <c r="B86" s="606">
        <v>116103158.73</v>
      </c>
      <c r="C86" s="365"/>
      <c r="D86" s="228">
        <v>5960793386.21</v>
      </c>
      <c r="E86" s="229">
        <v>1.9477802900000001E-2</v>
      </c>
      <c r="F86" s="229">
        <v>0.21025086979999999</v>
      </c>
    </row>
    <row r="87" spans="1:6" x14ac:dyDescent="0.25">
      <c r="A87" s="230">
        <v>44347</v>
      </c>
      <c r="B87" s="607">
        <v>133157593.70999999</v>
      </c>
      <c r="C87" s="365"/>
      <c r="D87" s="231">
        <v>6410806247.7299995</v>
      </c>
      <c r="E87" s="232">
        <v>2.0770803010000002E-2</v>
      </c>
      <c r="F87" s="232">
        <v>0.2226577938</v>
      </c>
    </row>
    <row r="88" spans="1:6" x14ac:dyDescent="0.25">
      <c r="A88" s="227">
        <v>44377</v>
      </c>
      <c r="B88" s="606">
        <v>154663535.97</v>
      </c>
      <c r="C88" s="365"/>
      <c r="D88" s="228">
        <v>6413521899.5100002</v>
      </c>
      <c r="E88" s="229">
        <v>2.411522692E-2</v>
      </c>
      <c r="F88" s="229">
        <v>0.25392497860000002</v>
      </c>
    </row>
    <row r="89" spans="1:6" x14ac:dyDescent="0.25">
      <c r="A89" s="230">
        <v>44408</v>
      </c>
      <c r="B89" s="607">
        <v>144170610.93000001</v>
      </c>
      <c r="C89" s="365"/>
      <c r="D89" s="231">
        <v>6413519078.75</v>
      </c>
      <c r="E89" s="232">
        <v>2.247917394E-2</v>
      </c>
      <c r="F89" s="232">
        <v>0.2387764325</v>
      </c>
    </row>
    <row r="90" spans="1:6" x14ac:dyDescent="0.25">
      <c r="A90" s="227">
        <v>44439</v>
      </c>
      <c r="B90" s="606">
        <v>137414507.31</v>
      </c>
      <c r="C90" s="365"/>
      <c r="D90" s="228">
        <v>6413521551.1599998</v>
      </c>
      <c r="E90" s="229">
        <v>2.1425749680000002E-2</v>
      </c>
      <c r="F90" s="229">
        <v>0.2288738954</v>
      </c>
    </row>
    <row r="91" spans="1:6" x14ac:dyDescent="0.25">
      <c r="A91" s="230">
        <v>44469</v>
      </c>
      <c r="B91" s="607">
        <v>201153111.25999999</v>
      </c>
      <c r="C91" s="365"/>
      <c r="D91" s="231">
        <v>6413518393.9300003</v>
      </c>
      <c r="E91" s="232">
        <v>3.1363925209999997E-2</v>
      </c>
      <c r="F91" s="232">
        <v>0.31777493309999999</v>
      </c>
    </row>
    <row r="92" spans="1:6" x14ac:dyDescent="0.25">
      <c r="A92" s="227">
        <v>44500</v>
      </c>
      <c r="B92" s="606">
        <v>169738140.34</v>
      </c>
      <c r="C92" s="365"/>
      <c r="D92" s="228">
        <v>6413518571.4200001</v>
      </c>
      <c r="E92" s="229">
        <v>2.6465681580000001E-2</v>
      </c>
      <c r="F92" s="229">
        <v>0.27520500250000002</v>
      </c>
    </row>
    <row r="93" spans="1:6" x14ac:dyDescent="0.25">
      <c r="A93" s="230">
        <v>44530</v>
      </c>
      <c r="B93" s="607">
        <v>168865961.34</v>
      </c>
      <c r="C93" s="365"/>
      <c r="D93" s="231">
        <v>6713535470.9499998</v>
      </c>
      <c r="E93" s="232">
        <v>2.5153060120000001E-2</v>
      </c>
      <c r="F93" s="232">
        <v>0.26339070819999999</v>
      </c>
    </row>
    <row r="94" spans="1:6" x14ac:dyDescent="0.25">
      <c r="A94" s="227">
        <v>44561</v>
      </c>
      <c r="B94" s="606">
        <v>139359644.34999999</v>
      </c>
      <c r="C94" s="365"/>
      <c r="D94" s="228">
        <v>6644976193.4099998</v>
      </c>
      <c r="E94" s="229">
        <v>2.097218113E-2</v>
      </c>
      <c r="F94" s="229">
        <v>0.224573947</v>
      </c>
    </row>
    <row r="95" spans="1:6" x14ac:dyDescent="0.25">
      <c r="A95" s="230">
        <v>44592</v>
      </c>
      <c r="B95" s="607">
        <v>163461378.69999999</v>
      </c>
      <c r="C95" s="365"/>
      <c r="D95" s="231">
        <v>6644980640.9200001</v>
      </c>
      <c r="E95" s="232">
        <v>2.4599225719999999E-2</v>
      </c>
      <c r="F95" s="232">
        <v>0.25835315800000003</v>
      </c>
    </row>
    <row r="96" spans="1:6" x14ac:dyDescent="0.25">
      <c r="A96" s="227">
        <v>44620</v>
      </c>
      <c r="B96" s="606">
        <v>158244352.81999999</v>
      </c>
      <c r="C96" s="365"/>
      <c r="D96" s="228">
        <v>6644971278.5600004</v>
      </c>
      <c r="E96" s="229">
        <v>2.3814151509999999E-2</v>
      </c>
      <c r="F96" s="229">
        <v>0.25115818000000001</v>
      </c>
    </row>
    <row r="97" spans="1:6" x14ac:dyDescent="0.25">
      <c r="A97" s="230">
        <v>44651</v>
      </c>
      <c r="B97" s="607">
        <v>240229317.99000001</v>
      </c>
      <c r="C97" s="365"/>
      <c r="D97" s="231">
        <v>6644975573.7299995</v>
      </c>
      <c r="E97" s="232">
        <v>3.6152024230000003E-2</v>
      </c>
      <c r="F97" s="232">
        <v>0.35716061700000001</v>
      </c>
    </row>
    <row r="98" spans="1:6" x14ac:dyDescent="0.25">
      <c r="A98" s="227">
        <v>44681</v>
      </c>
      <c r="B98" s="606">
        <v>173745684.84999999</v>
      </c>
      <c r="C98" s="365"/>
      <c r="D98" s="228">
        <v>6644998975.7200003</v>
      </c>
      <c r="E98" s="229">
        <v>2.614683395E-2</v>
      </c>
      <c r="F98" s="229">
        <v>0.27235128600000003</v>
      </c>
    </row>
    <row r="99" spans="1:6" x14ac:dyDescent="0.25">
      <c r="A99" s="230">
        <v>44712</v>
      </c>
      <c r="B99" s="607">
        <v>179599434.03999999</v>
      </c>
      <c r="C99" s="365"/>
      <c r="D99" s="231">
        <v>6645010313.9899998</v>
      </c>
      <c r="E99" s="232">
        <v>2.702771336E-2</v>
      </c>
      <c r="F99" s="232">
        <v>0.28021027300000001</v>
      </c>
    </row>
    <row r="100" spans="1:6" x14ac:dyDescent="0.25">
      <c r="A100" s="227">
        <v>44742</v>
      </c>
      <c r="B100" s="606">
        <v>172198379.59999999</v>
      </c>
      <c r="C100" s="365"/>
      <c r="D100" s="228">
        <v>6644981421.3100004</v>
      </c>
      <c r="E100" s="229">
        <v>2.591404982E-2</v>
      </c>
      <c r="F100" s="229">
        <v>0.27026134499999999</v>
      </c>
    </row>
    <row r="101" spans="1:6" x14ac:dyDescent="0.25">
      <c r="A101" s="230">
        <v>44773</v>
      </c>
      <c r="B101" s="607">
        <v>165703473.62</v>
      </c>
      <c r="C101" s="365"/>
      <c r="D101" s="231">
        <v>6644973035.5699997</v>
      </c>
      <c r="E101" s="232">
        <v>2.4936666069999999E-2</v>
      </c>
      <c r="F101" s="232">
        <v>0.26142618299999998</v>
      </c>
    </row>
    <row r="102" spans="1:6" x14ac:dyDescent="0.25">
      <c r="A102" s="227">
        <v>44804</v>
      </c>
      <c r="B102" s="606">
        <v>159578086.31</v>
      </c>
      <c r="C102" s="365"/>
      <c r="D102" s="228">
        <v>6644981903.1400003</v>
      </c>
      <c r="E102" s="229">
        <v>2.4014826320000002E-2</v>
      </c>
      <c r="F102" s="229">
        <v>0.25300336800000001</v>
      </c>
    </row>
    <row r="103" spans="1:6" x14ac:dyDescent="0.25">
      <c r="A103" s="230">
        <v>44834</v>
      </c>
      <c r="B103" s="607">
        <v>202095271.41999999</v>
      </c>
      <c r="C103" s="365"/>
      <c r="D103" s="231">
        <v>6644979329.1099997</v>
      </c>
      <c r="E103" s="232">
        <v>3.0413228E-2</v>
      </c>
      <c r="F103" s="232">
        <v>0.30969633099999999</v>
      </c>
    </row>
    <row r="104" spans="1:6" x14ac:dyDescent="0.25">
      <c r="A104" s="227">
        <v>44865</v>
      </c>
      <c r="B104" s="606">
        <v>167779490.59999999</v>
      </c>
      <c r="C104" s="365"/>
      <c r="D104" s="228">
        <v>6644972184.75</v>
      </c>
      <c r="E104" s="229">
        <v>2.524908847E-2</v>
      </c>
      <c r="F104" s="229">
        <v>0.26426096249999997</v>
      </c>
    </row>
    <row r="105" spans="1:6" x14ac:dyDescent="0.25">
      <c r="A105" s="230">
        <v>44895</v>
      </c>
      <c r="B105" s="607">
        <v>146943353.41999999</v>
      </c>
      <c r="C105" s="365"/>
      <c r="D105" s="231">
        <v>6644976782.3999996</v>
      </c>
      <c r="E105" s="232">
        <v>2.2113448729999999E-2</v>
      </c>
      <c r="F105" s="232">
        <v>0.23535178230000001</v>
      </c>
    </row>
    <row r="106" spans="1:6" x14ac:dyDescent="0.25">
      <c r="A106" s="227">
        <v>44926</v>
      </c>
      <c r="B106" s="606">
        <v>117547330.81</v>
      </c>
      <c r="C106" s="365"/>
      <c r="D106" s="228">
        <v>6620418345.3999996</v>
      </c>
      <c r="E106" s="229">
        <v>1.775527235E-2</v>
      </c>
      <c r="F106" s="229">
        <v>0.1934403787</v>
      </c>
    </row>
    <row r="107" spans="1:6" x14ac:dyDescent="0.25">
      <c r="A107" s="230">
        <v>44957</v>
      </c>
      <c r="B107" s="607">
        <v>146145826.13</v>
      </c>
      <c r="C107" s="365"/>
      <c r="D107" s="231">
        <v>6600131904.8900003</v>
      </c>
      <c r="E107" s="232">
        <v>2.2142864450000001E-2</v>
      </c>
      <c r="F107" s="232">
        <v>0.23562775250000001</v>
      </c>
    </row>
    <row r="108" spans="1:6" x14ac:dyDescent="0.25">
      <c r="A108" s="227">
        <v>44985</v>
      </c>
      <c r="B108" s="606">
        <v>137114593.68000001</v>
      </c>
      <c r="C108" s="365"/>
      <c r="D108" s="228">
        <v>6579726135.6700001</v>
      </c>
      <c r="E108" s="229">
        <v>2.0838951479999999E-2</v>
      </c>
      <c r="F108" s="229">
        <v>0.2233067255</v>
      </c>
    </row>
    <row r="109" spans="1:6" x14ac:dyDescent="0.25">
      <c r="A109" s="230">
        <v>45016</v>
      </c>
      <c r="B109" s="607">
        <v>233798156.06999999</v>
      </c>
      <c r="C109" s="365"/>
      <c r="D109" s="231">
        <v>6561985336.0699997</v>
      </c>
      <c r="E109" s="232">
        <v>3.5629179904571803E-2</v>
      </c>
      <c r="F109" s="232">
        <v>0.35296357143968199</v>
      </c>
    </row>
    <row r="110" spans="1:6" x14ac:dyDescent="0.25">
      <c r="A110" s="227">
        <v>45046</v>
      </c>
      <c r="B110" s="606">
        <v>167230793.75</v>
      </c>
      <c r="C110" s="365"/>
      <c r="D110" s="228">
        <v>6536994313.1300001</v>
      </c>
      <c r="E110" s="229">
        <v>2.5582214965998301E-2</v>
      </c>
      <c r="F110" s="229">
        <v>0.26727261188629797</v>
      </c>
    </row>
    <row r="111" spans="1:6" x14ac:dyDescent="0.25">
      <c r="A111" s="230">
        <v>45077</v>
      </c>
      <c r="B111" s="607">
        <v>159749386.61000001</v>
      </c>
      <c r="C111" s="365"/>
      <c r="D111" s="231">
        <v>6517524646.96</v>
      </c>
      <c r="E111" s="232">
        <v>2.4510745300290099E-2</v>
      </c>
      <c r="F111" s="232">
        <v>0.25754544073393099</v>
      </c>
    </row>
    <row r="112" spans="1:6" x14ac:dyDescent="0.25">
      <c r="A112" s="227">
        <v>45107</v>
      </c>
      <c r="B112" s="606">
        <v>188058389.12</v>
      </c>
      <c r="C112" s="365"/>
      <c r="D112" s="228">
        <v>6499624249.1700001</v>
      </c>
      <c r="E112" s="229">
        <v>2.8933732460613398E-2</v>
      </c>
      <c r="F112" s="229">
        <v>0.29694966954311802</v>
      </c>
    </row>
    <row r="113" spans="1:6" x14ac:dyDescent="0.25">
      <c r="A113" s="230">
        <v>45138</v>
      </c>
      <c r="B113" s="607">
        <v>161294053.74000001</v>
      </c>
      <c r="C113" s="365"/>
      <c r="D113" s="231">
        <v>6478706250.3800001</v>
      </c>
      <c r="E113" s="232">
        <v>2.4896028235658899E-2</v>
      </c>
      <c r="F113" s="232">
        <v>0.26105671867316699</v>
      </c>
    </row>
    <row r="114" spans="1:6" x14ac:dyDescent="0.25">
      <c r="A114" s="233" t="s">
        <v>2</v>
      </c>
      <c r="B114" s="608" t="s">
        <v>2</v>
      </c>
      <c r="C114" s="365"/>
      <c r="D114" s="234" t="s">
        <v>2</v>
      </c>
      <c r="E114" s="234" t="s">
        <v>2</v>
      </c>
      <c r="F114" s="234" t="s">
        <v>2</v>
      </c>
    </row>
    <row r="115" spans="1:6" ht="59.25" customHeight="1" x14ac:dyDescent="0.25">
      <c r="A115" s="470" t="s">
        <v>880</v>
      </c>
      <c r="B115" s="369"/>
      <c r="C115" s="369"/>
      <c r="D115" s="369"/>
      <c r="E115" s="369"/>
      <c r="F115" s="365"/>
    </row>
  </sheetData>
  <sheetProtection sheet="1" objects="1" scenarios="1"/>
  <mergeCells count="116">
    <mergeCell ref="A1:B3"/>
    <mergeCell ref="C1:F1"/>
    <mergeCell ref="C2:F2"/>
    <mergeCell ref="C3:F3"/>
    <mergeCell ref="B4:C4"/>
    <mergeCell ref="B10:C10"/>
    <mergeCell ref="B11:C11"/>
    <mergeCell ref="B12:C12"/>
    <mergeCell ref="B13:C13"/>
    <mergeCell ref="B14:C14"/>
    <mergeCell ref="B5:C5"/>
    <mergeCell ref="B6:C6"/>
    <mergeCell ref="B7:C7"/>
    <mergeCell ref="B8:C8"/>
    <mergeCell ref="B9:C9"/>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50:C50"/>
    <mergeCell ref="B51:C51"/>
    <mergeCell ref="B52:C52"/>
    <mergeCell ref="B53:C53"/>
    <mergeCell ref="B54:C54"/>
    <mergeCell ref="B45:C45"/>
    <mergeCell ref="B46:C46"/>
    <mergeCell ref="B47:C47"/>
    <mergeCell ref="B48:C48"/>
    <mergeCell ref="B49:C49"/>
    <mergeCell ref="B60:C60"/>
    <mergeCell ref="B61:C61"/>
    <mergeCell ref="B62:C62"/>
    <mergeCell ref="B63:C63"/>
    <mergeCell ref="B64:C64"/>
    <mergeCell ref="B55:C55"/>
    <mergeCell ref="B56:C56"/>
    <mergeCell ref="B57:C57"/>
    <mergeCell ref="B58:C58"/>
    <mergeCell ref="B59:C59"/>
    <mergeCell ref="B70:C70"/>
    <mergeCell ref="B71:C71"/>
    <mergeCell ref="B72:C72"/>
    <mergeCell ref="B73:C73"/>
    <mergeCell ref="B74:C74"/>
    <mergeCell ref="B65:C65"/>
    <mergeCell ref="B66:C66"/>
    <mergeCell ref="B67:C67"/>
    <mergeCell ref="B68:C68"/>
    <mergeCell ref="B69:C69"/>
    <mergeCell ref="B80:C80"/>
    <mergeCell ref="B81:C81"/>
    <mergeCell ref="B82:C82"/>
    <mergeCell ref="B83:C83"/>
    <mergeCell ref="B84:C84"/>
    <mergeCell ref="B75:C75"/>
    <mergeCell ref="B76:C76"/>
    <mergeCell ref="B77:C77"/>
    <mergeCell ref="B78:C78"/>
    <mergeCell ref="B79:C79"/>
    <mergeCell ref="B90:C90"/>
    <mergeCell ref="B91:C91"/>
    <mergeCell ref="B92:C92"/>
    <mergeCell ref="B93:C93"/>
    <mergeCell ref="B94:C94"/>
    <mergeCell ref="B85:C85"/>
    <mergeCell ref="B86:C86"/>
    <mergeCell ref="B87:C87"/>
    <mergeCell ref="B88:C88"/>
    <mergeCell ref="B89:C89"/>
    <mergeCell ref="B100:C100"/>
    <mergeCell ref="B101:C101"/>
    <mergeCell ref="B102:C102"/>
    <mergeCell ref="B103:C103"/>
    <mergeCell ref="B104:C104"/>
    <mergeCell ref="B95:C95"/>
    <mergeCell ref="B96:C96"/>
    <mergeCell ref="B97:C97"/>
    <mergeCell ref="B98:C98"/>
    <mergeCell ref="B99:C99"/>
    <mergeCell ref="A115:F115"/>
    <mergeCell ref="B110:C110"/>
    <mergeCell ref="B111:C111"/>
    <mergeCell ref="B112:C112"/>
    <mergeCell ref="B113:C113"/>
    <mergeCell ref="B114:C114"/>
    <mergeCell ref="B105:C105"/>
    <mergeCell ref="B106:C106"/>
    <mergeCell ref="B107:C107"/>
    <mergeCell ref="B108:C108"/>
    <mergeCell ref="B109:C109"/>
  </mergeCells>
  <pageMargins left="0.25" right="0.25" top="0.25" bottom="0.25" header="0.25" footer="0.25"/>
  <pageSetup scale="43" orientation="portrait" cellComments="atEnd"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workbookViewId="0">
      <selection sqref="A1:C3"/>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c r="X1" s="325"/>
      <c r="Y1" s="325"/>
    </row>
    <row r="2" spans="1:25"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c r="X2" s="325"/>
      <c r="Y2" s="325"/>
    </row>
    <row r="3" spans="1:25"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c r="X3" s="325"/>
      <c r="Y3" s="325"/>
    </row>
    <row r="4" spans="1:25" ht="18" customHeight="1" x14ac:dyDescent="0.25">
      <c r="B4" s="331" t="s">
        <v>881</v>
      </c>
      <c r="C4" s="325"/>
      <c r="D4" s="325"/>
      <c r="E4" s="325"/>
      <c r="F4" s="325"/>
      <c r="G4" s="325"/>
      <c r="H4" s="325"/>
      <c r="I4" s="325"/>
      <c r="J4" s="325"/>
      <c r="K4" s="325"/>
      <c r="L4" s="325"/>
      <c r="M4" s="325"/>
      <c r="N4" s="325"/>
      <c r="O4" s="325"/>
      <c r="P4" s="325"/>
      <c r="Q4" s="325"/>
      <c r="R4" s="325"/>
      <c r="S4" s="325"/>
      <c r="T4" s="325"/>
      <c r="U4" s="325"/>
      <c r="V4" s="325"/>
      <c r="W4" s="325"/>
      <c r="X4" s="325"/>
      <c r="Y4" s="325"/>
    </row>
    <row r="5" spans="1:25" ht="2.85" customHeight="1" x14ac:dyDescent="0.25"/>
    <row r="6" spans="1:25" x14ac:dyDescent="0.25">
      <c r="B6" s="180" t="s">
        <v>2</v>
      </c>
      <c r="C6" s="513" t="s">
        <v>2</v>
      </c>
      <c r="D6" s="325"/>
      <c r="E6" s="181" t="s">
        <v>2</v>
      </c>
      <c r="F6" s="181" t="s">
        <v>2</v>
      </c>
      <c r="G6" s="514" t="s">
        <v>2</v>
      </c>
      <c r="H6" s="325"/>
      <c r="I6" s="514" t="s">
        <v>2</v>
      </c>
      <c r="J6" s="325"/>
      <c r="K6" s="181" t="s">
        <v>2</v>
      </c>
      <c r="L6" s="181" t="s">
        <v>2</v>
      </c>
      <c r="M6" s="181" t="s">
        <v>2</v>
      </c>
      <c r="N6" s="181" t="s">
        <v>2</v>
      </c>
      <c r="O6" s="181" t="s">
        <v>2</v>
      </c>
      <c r="P6" s="181" t="s">
        <v>2</v>
      </c>
      <c r="Q6" s="181" t="s">
        <v>2</v>
      </c>
      <c r="R6" s="181" t="s">
        <v>2</v>
      </c>
      <c r="S6" s="181" t="s">
        <v>2</v>
      </c>
      <c r="T6" s="181" t="s">
        <v>2</v>
      </c>
      <c r="U6" s="181" t="s">
        <v>2</v>
      </c>
      <c r="V6" s="181" t="s">
        <v>2</v>
      </c>
      <c r="W6" s="181" t="s">
        <v>2</v>
      </c>
      <c r="X6" s="181" t="s">
        <v>2</v>
      </c>
    </row>
    <row r="7" spans="1:25" x14ac:dyDescent="0.25">
      <c r="B7" s="235" t="s">
        <v>2</v>
      </c>
      <c r="C7" s="613" t="s">
        <v>2</v>
      </c>
      <c r="D7" s="325"/>
      <c r="E7" s="615" t="s">
        <v>882</v>
      </c>
      <c r="F7" s="500"/>
      <c r="G7" s="500"/>
      <c r="H7" s="500"/>
      <c r="I7" s="500"/>
      <c r="J7" s="501"/>
      <c r="K7" s="512" t="s">
        <v>699</v>
      </c>
      <c r="L7" s="369"/>
      <c r="M7" s="369"/>
      <c r="N7" s="369"/>
      <c r="O7" s="369"/>
      <c r="P7" s="365"/>
      <c r="Q7" s="512" t="s">
        <v>108</v>
      </c>
      <c r="R7" s="369"/>
      <c r="S7" s="369"/>
      <c r="T7" s="365"/>
      <c r="U7" s="512" t="s">
        <v>700</v>
      </c>
      <c r="V7" s="369"/>
      <c r="W7" s="369"/>
      <c r="X7" s="365"/>
    </row>
    <row r="8" spans="1:25" ht="18" customHeight="1" x14ac:dyDescent="0.25">
      <c r="C8" s="613" t="s">
        <v>2</v>
      </c>
      <c r="D8" s="325"/>
      <c r="E8" s="614" t="s">
        <v>2</v>
      </c>
      <c r="F8" s="325"/>
      <c r="G8" s="325"/>
      <c r="H8" s="325"/>
      <c r="I8" s="325"/>
      <c r="J8" s="336"/>
      <c r="K8" s="512" t="s">
        <v>701</v>
      </c>
      <c r="L8" s="365"/>
      <c r="M8" s="512" t="s">
        <v>702</v>
      </c>
      <c r="N8" s="365"/>
      <c r="O8" s="512" t="s">
        <v>703</v>
      </c>
      <c r="P8" s="365"/>
      <c r="Q8" s="512" t="s">
        <v>704</v>
      </c>
      <c r="R8" s="365"/>
      <c r="S8" s="512" t="s">
        <v>705</v>
      </c>
      <c r="T8" s="365"/>
      <c r="U8" s="512" t="s">
        <v>706</v>
      </c>
      <c r="V8" s="365"/>
      <c r="W8" s="512" t="s">
        <v>707</v>
      </c>
      <c r="X8" s="365"/>
    </row>
    <row r="9" spans="1:25" ht="36" x14ac:dyDescent="0.25">
      <c r="B9" s="367" t="s">
        <v>883</v>
      </c>
      <c r="C9" s="369"/>
      <c r="D9" s="365"/>
      <c r="E9" s="37" t="s">
        <v>709</v>
      </c>
      <c r="F9" s="37" t="s">
        <v>110</v>
      </c>
      <c r="G9" s="368" t="s">
        <v>111</v>
      </c>
      <c r="H9" s="365"/>
      <c r="I9" s="368" t="s">
        <v>721</v>
      </c>
      <c r="J9" s="365"/>
      <c r="K9" s="182" t="s">
        <v>709</v>
      </c>
      <c r="L9" s="182" t="s">
        <v>111</v>
      </c>
      <c r="M9" s="182" t="s">
        <v>709</v>
      </c>
      <c r="N9" s="182" t="s">
        <v>111</v>
      </c>
      <c r="O9" s="182" t="s">
        <v>709</v>
      </c>
      <c r="P9" s="182" t="s">
        <v>111</v>
      </c>
      <c r="Q9" s="182" t="s">
        <v>709</v>
      </c>
      <c r="R9" s="182" t="s">
        <v>111</v>
      </c>
      <c r="S9" s="182" t="s">
        <v>709</v>
      </c>
      <c r="T9" s="182" t="s">
        <v>111</v>
      </c>
      <c r="U9" s="182" t="s">
        <v>709</v>
      </c>
      <c r="V9" s="182" t="s">
        <v>111</v>
      </c>
      <c r="W9" s="182" t="s">
        <v>709</v>
      </c>
      <c r="X9" s="182" t="s">
        <v>111</v>
      </c>
    </row>
    <row r="10" spans="1:25" x14ac:dyDescent="0.25">
      <c r="B10" s="202" t="s">
        <v>884</v>
      </c>
      <c r="C10" s="539" t="s">
        <v>2</v>
      </c>
      <c r="D10" s="325"/>
      <c r="E10" s="219">
        <v>393687</v>
      </c>
      <c r="F10" s="40">
        <v>0.88701806088790403</v>
      </c>
      <c r="G10" s="538">
        <v>6446681172.2399998</v>
      </c>
      <c r="H10" s="325"/>
      <c r="I10" s="542">
        <v>0.99770197356809098</v>
      </c>
      <c r="J10" s="325"/>
      <c r="K10" s="205">
        <v>66758</v>
      </c>
      <c r="L10" s="206">
        <v>527364851.57999998</v>
      </c>
      <c r="M10" s="205">
        <v>325568</v>
      </c>
      <c r="N10" s="206">
        <v>5886688525.4200001</v>
      </c>
      <c r="O10" s="205">
        <v>1361</v>
      </c>
      <c r="P10" s="206">
        <v>32627795.239999998</v>
      </c>
      <c r="Q10" s="236">
        <v>190133</v>
      </c>
      <c r="R10" s="237">
        <v>3564189120.9099998</v>
      </c>
      <c r="S10" s="236">
        <v>203554</v>
      </c>
      <c r="T10" s="237">
        <v>2882492051.3299999</v>
      </c>
      <c r="U10" s="236">
        <v>378783</v>
      </c>
      <c r="V10" s="237">
        <v>6134654218.4899998</v>
      </c>
      <c r="W10" s="236">
        <v>14904</v>
      </c>
      <c r="X10" s="237">
        <v>312026953.75</v>
      </c>
    </row>
    <row r="11" spans="1:25" x14ac:dyDescent="0.25">
      <c r="B11" s="89" t="s">
        <v>885</v>
      </c>
      <c r="C11" s="546" t="s">
        <v>2</v>
      </c>
      <c r="D11" s="325"/>
      <c r="E11" s="215">
        <v>50145</v>
      </c>
      <c r="F11" s="218">
        <v>0.112981939112096</v>
      </c>
      <c r="G11" s="545">
        <v>14848766.59</v>
      </c>
      <c r="H11" s="325"/>
      <c r="I11" s="549">
        <v>2.29802643190858E-3</v>
      </c>
      <c r="J11" s="325"/>
      <c r="K11" s="209">
        <v>4937</v>
      </c>
      <c r="L11" s="208">
        <v>1895351.43</v>
      </c>
      <c r="M11" s="209">
        <v>45136</v>
      </c>
      <c r="N11" s="208">
        <v>12948533.85</v>
      </c>
      <c r="O11" s="209">
        <v>72</v>
      </c>
      <c r="P11" s="208">
        <v>4881.3100000000004</v>
      </c>
      <c r="Q11" s="238">
        <v>27181</v>
      </c>
      <c r="R11" s="217">
        <v>6710426.2400000002</v>
      </c>
      <c r="S11" s="238">
        <v>22964</v>
      </c>
      <c r="T11" s="217">
        <v>8138340.3499999996</v>
      </c>
      <c r="U11" s="238">
        <v>49100</v>
      </c>
      <c r="V11" s="217">
        <v>13335656.449999999</v>
      </c>
      <c r="W11" s="238">
        <v>1045</v>
      </c>
      <c r="X11" s="217">
        <v>1513110.14</v>
      </c>
    </row>
    <row r="12" spans="1:25" x14ac:dyDescent="0.25">
      <c r="B12" s="210" t="s">
        <v>115</v>
      </c>
      <c r="C12" s="533" t="s">
        <v>2</v>
      </c>
      <c r="D12" s="369"/>
      <c r="E12" s="221">
        <v>443832</v>
      </c>
      <c r="F12" s="222">
        <v>1</v>
      </c>
      <c r="G12" s="563">
        <v>6461529938.8299999</v>
      </c>
      <c r="H12" s="369"/>
      <c r="I12" s="562">
        <v>1</v>
      </c>
      <c r="J12" s="369"/>
      <c r="K12" s="213">
        <v>71695</v>
      </c>
      <c r="L12" s="214">
        <v>529260203.00999999</v>
      </c>
      <c r="M12" s="213">
        <v>370704</v>
      </c>
      <c r="N12" s="214">
        <v>5899637059.2700005</v>
      </c>
      <c r="O12" s="213">
        <v>1433</v>
      </c>
      <c r="P12" s="214">
        <v>32632676.550000001</v>
      </c>
      <c r="Q12" s="239">
        <v>217314</v>
      </c>
      <c r="R12" s="240">
        <v>3570899547.1500001</v>
      </c>
      <c r="S12" s="239">
        <v>226518</v>
      </c>
      <c r="T12" s="240">
        <v>2890630391.6799998</v>
      </c>
      <c r="U12" s="239">
        <v>427883</v>
      </c>
      <c r="V12" s="240">
        <v>6147989874.9399996</v>
      </c>
      <c r="W12" s="239">
        <v>15949</v>
      </c>
      <c r="X12" s="240">
        <v>313540063.88999999</v>
      </c>
    </row>
    <row r="13" spans="1:25" x14ac:dyDescent="0.25">
      <c r="B13" s="180" t="s">
        <v>2</v>
      </c>
      <c r="C13" s="513" t="s">
        <v>2</v>
      </c>
      <c r="D13" s="325"/>
      <c r="E13" s="181" t="s">
        <v>2</v>
      </c>
      <c r="F13" s="181" t="s">
        <v>2</v>
      </c>
      <c r="G13" s="514" t="s">
        <v>2</v>
      </c>
      <c r="H13" s="325"/>
      <c r="I13" s="514" t="s">
        <v>2</v>
      </c>
      <c r="J13" s="325"/>
      <c r="K13" s="181" t="s">
        <v>2</v>
      </c>
      <c r="L13" s="181" t="s">
        <v>2</v>
      </c>
      <c r="M13" s="181" t="s">
        <v>2</v>
      </c>
      <c r="N13" s="181" t="s">
        <v>2</v>
      </c>
      <c r="O13" s="181" t="s">
        <v>2</v>
      </c>
      <c r="P13" s="181" t="s">
        <v>2</v>
      </c>
      <c r="Q13" s="181" t="s">
        <v>2</v>
      </c>
      <c r="R13" s="181" t="s">
        <v>2</v>
      </c>
      <c r="S13" s="181" t="s">
        <v>2</v>
      </c>
      <c r="T13" s="181" t="s">
        <v>2</v>
      </c>
      <c r="U13" s="181" t="s">
        <v>2</v>
      </c>
      <c r="V13" s="181" t="s">
        <v>2</v>
      </c>
      <c r="W13" s="181" t="s">
        <v>2</v>
      </c>
      <c r="X13" s="181" t="s">
        <v>2</v>
      </c>
    </row>
    <row r="14" spans="1:25" x14ac:dyDescent="0.25">
      <c r="B14" s="241" t="s">
        <v>2</v>
      </c>
      <c r="C14" s="610" t="s">
        <v>2</v>
      </c>
      <c r="D14" s="325"/>
      <c r="E14" s="181" t="s">
        <v>2</v>
      </c>
      <c r="F14" s="181" t="s">
        <v>2</v>
      </c>
      <c r="G14" s="514" t="s">
        <v>2</v>
      </c>
      <c r="H14" s="325"/>
      <c r="I14" s="514" t="s">
        <v>2</v>
      </c>
      <c r="J14" s="325"/>
      <c r="K14" s="181" t="s">
        <v>2</v>
      </c>
      <c r="L14" s="181" t="s">
        <v>2</v>
      </c>
      <c r="M14" s="181" t="s">
        <v>2</v>
      </c>
      <c r="N14" s="181" t="s">
        <v>2</v>
      </c>
      <c r="O14" s="181" t="s">
        <v>2</v>
      </c>
      <c r="P14" s="181" t="s">
        <v>2</v>
      </c>
      <c r="Q14" s="181" t="s">
        <v>2</v>
      </c>
      <c r="R14" s="181" t="s">
        <v>2</v>
      </c>
      <c r="S14" s="181" t="s">
        <v>2</v>
      </c>
      <c r="T14" s="181" t="s">
        <v>2</v>
      </c>
      <c r="U14" s="181" t="s">
        <v>2</v>
      </c>
      <c r="V14" s="181" t="s">
        <v>2</v>
      </c>
      <c r="W14" s="181" t="s">
        <v>2</v>
      </c>
      <c r="X14" s="181" t="s">
        <v>2</v>
      </c>
    </row>
    <row r="15" spans="1:25" x14ac:dyDescent="0.25">
      <c r="B15" s="180" t="s">
        <v>2</v>
      </c>
      <c r="C15" s="513" t="s">
        <v>2</v>
      </c>
      <c r="D15" s="325"/>
      <c r="E15" s="181" t="s">
        <v>2</v>
      </c>
      <c r="F15" s="181" t="s">
        <v>2</v>
      </c>
      <c r="G15" s="514" t="s">
        <v>2</v>
      </c>
      <c r="H15" s="325"/>
      <c r="I15" s="514" t="s">
        <v>2</v>
      </c>
      <c r="J15" s="325"/>
      <c r="K15" s="181" t="s">
        <v>2</v>
      </c>
      <c r="L15" s="181" t="s">
        <v>2</v>
      </c>
      <c r="M15" s="181" t="s">
        <v>2</v>
      </c>
      <c r="N15" s="181" t="s">
        <v>2</v>
      </c>
      <c r="O15" s="181" t="s">
        <v>2</v>
      </c>
      <c r="P15" s="181" t="s">
        <v>2</v>
      </c>
      <c r="Q15" s="181" t="s">
        <v>2</v>
      </c>
      <c r="R15" s="181" t="s">
        <v>2</v>
      </c>
      <c r="S15" s="181" t="s">
        <v>2</v>
      </c>
      <c r="T15" s="181" t="s">
        <v>2</v>
      </c>
      <c r="U15" s="181" t="s">
        <v>2</v>
      </c>
      <c r="V15" s="181" t="s">
        <v>2</v>
      </c>
      <c r="W15" s="181" t="s">
        <v>2</v>
      </c>
      <c r="X15" s="181" t="s">
        <v>2</v>
      </c>
    </row>
    <row r="16" spans="1:25" x14ac:dyDescent="0.25">
      <c r="B16" s="235" t="s">
        <v>2</v>
      </c>
      <c r="C16" s="613" t="s">
        <v>2</v>
      </c>
      <c r="D16" s="325"/>
      <c r="E16" s="615" t="s">
        <v>882</v>
      </c>
      <c r="F16" s="500"/>
      <c r="G16" s="500"/>
      <c r="H16" s="500"/>
      <c r="I16" s="500"/>
      <c r="J16" s="501"/>
      <c r="K16" s="512" t="s">
        <v>699</v>
      </c>
      <c r="L16" s="369"/>
      <c r="M16" s="369"/>
      <c r="N16" s="369"/>
      <c r="O16" s="369"/>
      <c r="P16" s="365"/>
      <c r="Q16" s="512" t="s">
        <v>108</v>
      </c>
      <c r="R16" s="369"/>
      <c r="S16" s="369"/>
      <c r="T16" s="365"/>
      <c r="U16" s="512" t="s">
        <v>700</v>
      </c>
      <c r="V16" s="369"/>
      <c r="W16" s="369"/>
      <c r="X16" s="365"/>
    </row>
    <row r="17" spans="2:24" ht="18" customHeight="1" x14ac:dyDescent="0.25">
      <c r="C17" s="613" t="s">
        <v>2</v>
      </c>
      <c r="D17" s="325"/>
      <c r="E17" s="614" t="s">
        <v>2</v>
      </c>
      <c r="F17" s="325"/>
      <c r="G17" s="325"/>
      <c r="H17" s="325"/>
      <c r="I17" s="325"/>
      <c r="J17" s="336"/>
      <c r="K17" s="512" t="s">
        <v>701</v>
      </c>
      <c r="L17" s="365"/>
      <c r="M17" s="512" t="s">
        <v>702</v>
      </c>
      <c r="N17" s="365"/>
      <c r="O17" s="512" t="s">
        <v>703</v>
      </c>
      <c r="P17" s="365"/>
      <c r="Q17" s="512" t="s">
        <v>704</v>
      </c>
      <c r="R17" s="365"/>
      <c r="S17" s="512" t="s">
        <v>705</v>
      </c>
      <c r="T17" s="365"/>
      <c r="U17" s="512" t="s">
        <v>706</v>
      </c>
      <c r="V17" s="365"/>
      <c r="W17" s="512" t="s">
        <v>707</v>
      </c>
      <c r="X17" s="365"/>
    </row>
    <row r="18" spans="2:24" ht="36" x14ac:dyDescent="0.25">
      <c r="B18" s="367" t="s">
        <v>886</v>
      </c>
      <c r="C18" s="369"/>
      <c r="D18" s="365"/>
      <c r="E18" s="37" t="s">
        <v>709</v>
      </c>
      <c r="F18" s="37" t="s">
        <v>110</v>
      </c>
      <c r="G18" s="368" t="s">
        <v>111</v>
      </c>
      <c r="H18" s="365"/>
      <c r="I18" s="368" t="s">
        <v>721</v>
      </c>
      <c r="J18" s="365"/>
      <c r="K18" s="182" t="s">
        <v>709</v>
      </c>
      <c r="L18" s="182" t="s">
        <v>111</v>
      </c>
      <c r="M18" s="182" t="s">
        <v>709</v>
      </c>
      <c r="N18" s="182" t="s">
        <v>111</v>
      </c>
      <c r="O18" s="182" t="s">
        <v>709</v>
      </c>
      <c r="P18" s="182" t="s">
        <v>111</v>
      </c>
      <c r="Q18" s="182" t="s">
        <v>709</v>
      </c>
      <c r="R18" s="182" t="s">
        <v>111</v>
      </c>
      <c r="S18" s="182" t="s">
        <v>709</v>
      </c>
      <c r="T18" s="182" t="s">
        <v>111</v>
      </c>
      <c r="U18" s="182" t="s">
        <v>709</v>
      </c>
      <c r="V18" s="182" t="s">
        <v>111</v>
      </c>
      <c r="W18" s="182" t="s">
        <v>709</v>
      </c>
      <c r="X18" s="182" t="s">
        <v>111</v>
      </c>
    </row>
    <row r="19" spans="2:24" x14ac:dyDescent="0.25">
      <c r="B19" s="202" t="s">
        <v>20</v>
      </c>
      <c r="C19" s="539" t="s">
        <v>2</v>
      </c>
      <c r="D19" s="325"/>
      <c r="E19" s="219">
        <v>419915</v>
      </c>
      <c r="F19" s="40">
        <v>0.94611249301537503</v>
      </c>
      <c r="G19" s="538">
        <v>6125667745.6899996</v>
      </c>
      <c r="H19" s="325"/>
      <c r="I19" s="542">
        <v>0.94802125869267195</v>
      </c>
      <c r="J19" s="325"/>
      <c r="K19" s="205">
        <v>67532</v>
      </c>
      <c r="L19" s="206">
        <v>493596000.36000001</v>
      </c>
      <c r="M19" s="205">
        <v>351171</v>
      </c>
      <c r="N19" s="206">
        <v>5604052770.7700005</v>
      </c>
      <c r="O19" s="205">
        <v>1212</v>
      </c>
      <c r="P19" s="206">
        <v>28018974.559999999</v>
      </c>
      <c r="Q19" s="236">
        <v>203777</v>
      </c>
      <c r="R19" s="237">
        <v>3363808322.77</v>
      </c>
      <c r="S19" s="236">
        <v>216138</v>
      </c>
      <c r="T19" s="237">
        <v>2761859422.9200001</v>
      </c>
      <c r="U19" s="236">
        <v>407366</v>
      </c>
      <c r="V19" s="237">
        <v>5861867643.2799997</v>
      </c>
      <c r="W19" s="236">
        <v>12549</v>
      </c>
      <c r="X19" s="237">
        <v>263800102.41</v>
      </c>
    </row>
    <row r="20" spans="2:24" x14ac:dyDescent="0.25">
      <c r="B20" s="89" t="s">
        <v>887</v>
      </c>
      <c r="C20" s="546" t="s">
        <v>2</v>
      </c>
      <c r="D20" s="325"/>
      <c r="E20" s="215">
        <v>23280</v>
      </c>
      <c r="F20" s="218">
        <v>5.2452279240793799E-2</v>
      </c>
      <c r="G20" s="545">
        <v>331176643.32999998</v>
      </c>
      <c r="H20" s="325"/>
      <c r="I20" s="549">
        <v>5.1253595737415503E-2</v>
      </c>
      <c r="J20" s="325"/>
      <c r="K20" s="209">
        <v>3569</v>
      </c>
      <c r="L20" s="208">
        <v>31694560.25</v>
      </c>
      <c r="M20" s="209">
        <v>19513</v>
      </c>
      <c r="N20" s="208">
        <v>295322858.06</v>
      </c>
      <c r="O20" s="209">
        <v>198</v>
      </c>
      <c r="P20" s="208">
        <v>4159225.02</v>
      </c>
      <c r="Q20" s="238">
        <v>12916</v>
      </c>
      <c r="R20" s="217">
        <v>202532493.88</v>
      </c>
      <c r="S20" s="238">
        <v>10364</v>
      </c>
      <c r="T20" s="217">
        <v>128644149.45</v>
      </c>
      <c r="U20" s="238">
        <v>20517</v>
      </c>
      <c r="V20" s="217">
        <v>286122231.66000003</v>
      </c>
      <c r="W20" s="238">
        <v>2763</v>
      </c>
      <c r="X20" s="217">
        <v>45054411.670000002</v>
      </c>
    </row>
    <row r="21" spans="2:24" x14ac:dyDescent="0.25">
      <c r="B21" s="202" t="s">
        <v>888</v>
      </c>
      <c r="C21" s="539" t="s">
        <v>2</v>
      </c>
      <c r="D21" s="325"/>
      <c r="E21" s="219">
        <v>219</v>
      </c>
      <c r="F21" s="40">
        <v>4.9342994646623002E-4</v>
      </c>
      <c r="G21" s="538">
        <v>2227184.79</v>
      </c>
      <c r="H21" s="325"/>
      <c r="I21" s="542">
        <v>3.4468381499185301E-4</v>
      </c>
      <c r="J21" s="325"/>
      <c r="K21" s="205">
        <v>176</v>
      </c>
      <c r="L21" s="206">
        <v>1511277.38</v>
      </c>
      <c r="M21" s="205">
        <v>20</v>
      </c>
      <c r="N21" s="206">
        <v>261430.44</v>
      </c>
      <c r="O21" s="205">
        <v>23</v>
      </c>
      <c r="P21" s="206">
        <v>454476.97</v>
      </c>
      <c r="Q21" s="236">
        <v>203</v>
      </c>
      <c r="R21" s="237">
        <v>2100365.48</v>
      </c>
      <c r="S21" s="236">
        <v>16</v>
      </c>
      <c r="T21" s="237">
        <v>126819.31</v>
      </c>
      <c r="U21" s="236">
        <v>0</v>
      </c>
      <c r="V21" s="237">
        <v>0</v>
      </c>
      <c r="W21" s="236">
        <v>219</v>
      </c>
      <c r="X21" s="237">
        <v>2227184.79</v>
      </c>
    </row>
    <row r="22" spans="2:24" x14ac:dyDescent="0.25">
      <c r="B22" s="89" t="s">
        <v>889</v>
      </c>
      <c r="C22" s="546" t="s">
        <v>2</v>
      </c>
      <c r="D22" s="325"/>
      <c r="E22" s="215">
        <v>21</v>
      </c>
      <c r="F22" s="218">
        <v>4.7315200346076897E-5</v>
      </c>
      <c r="G22" s="545">
        <v>239198.12</v>
      </c>
      <c r="H22" s="325"/>
      <c r="I22" s="549">
        <v>3.7018805494122998E-5</v>
      </c>
      <c r="J22" s="325"/>
      <c r="K22" s="209">
        <v>21</v>
      </c>
      <c r="L22" s="208">
        <v>239198.12</v>
      </c>
      <c r="M22" s="209">
        <v>0</v>
      </c>
      <c r="N22" s="208">
        <v>0</v>
      </c>
      <c r="O22" s="209">
        <v>0</v>
      </c>
      <c r="P22" s="208">
        <v>0</v>
      </c>
      <c r="Q22" s="238">
        <v>21</v>
      </c>
      <c r="R22" s="217">
        <v>239198.12</v>
      </c>
      <c r="S22" s="238">
        <v>0</v>
      </c>
      <c r="T22" s="217">
        <v>0</v>
      </c>
      <c r="U22" s="238">
        <v>0</v>
      </c>
      <c r="V22" s="217">
        <v>0</v>
      </c>
      <c r="W22" s="238">
        <v>21</v>
      </c>
      <c r="X22" s="217">
        <v>239198.12</v>
      </c>
    </row>
    <row r="23" spans="2:24" x14ac:dyDescent="0.25">
      <c r="B23" s="202" t="s">
        <v>890</v>
      </c>
      <c r="C23" s="539" t="s">
        <v>2</v>
      </c>
      <c r="D23" s="325"/>
      <c r="E23" s="219">
        <v>397</v>
      </c>
      <c r="F23" s="40">
        <v>8.9448259701869202E-4</v>
      </c>
      <c r="G23" s="538">
        <v>2219166.9</v>
      </c>
      <c r="H23" s="325"/>
      <c r="I23" s="542">
        <v>3.4344294942659199E-4</v>
      </c>
      <c r="J23" s="325"/>
      <c r="K23" s="205">
        <v>397</v>
      </c>
      <c r="L23" s="206">
        <v>2219166.9</v>
      </c>
      <c r="M23" s="205">
        <v>0</v>
      </c>
      <c r="N23" s="206">
        <v>0</v>
      </c>
      <c r="O23" s="205">
        <v>0</v>
      </c>
      <c r="P23" s="206">
        <v>0</v>
      </c>
      <c r="Q23" s="236">
        <v>397</v>
      </c>
      <c r="R23" s="237">
        <v>2219166.9</v>
      </c>
      <c r="S23" s="236">
        <v>0</v>
      </c>
      <c r="T23" s="237">
        <v>0</v>
      </c>
      <c r="U23" s="236">
        <v>0</v>
      </c>
      <c r="V23" s="237">
        <v>0</v>
      </c>
      <c r="W23" s="236">
        <v>397</v>
      </c>
      <c r="X23" s="237">
        <v>2219166.9</v>
      </c>
    </row>
    <row r="24" spans="2:24" x14ac:dyDescent="0.25">
      <c r="B24" s="210" t="s">
        <v>115</v>
      </c>
      <c r="C24" s="533" t="s">
        <v>2</v>
      </c>
      <c r="D24" s="369"/>
      <c r="E24" s="221">
        <v>443832</v>
      </c>
      <c r="F24" s="222">
        <v>1</v>
      </c>
      <c r="G24" s="563">
        <v>6461529938.8299999</v>
      </c>
      <c r="H24" s="369"/>
      <c r="I24" s="562">
        <v>1</v>
      </c>
      <c r="J24" s="369"/>
      <c r="K24" s="213">
        <v>71695</v>
      </c>
      <c r="L24" s="214">
        <v>529260203.00999999</v>
      </c>
      <c r="M24" s="213">
        <v>370704</v>
      </c>
      <c r="N24" s="214">
        <v>5899637059.2700005</v>
      </c>
      <c r="O24" s="213">
        <v>1433</v>
      </c>
      <c r="P24" s="214">
        <v>32632676.550000001</v>
      </c>
      <c r="Q24" s="239">
        <v>217314</v>
      </c>
      <c r="R24" s="240">
        <v>3570899547.1500001</v>
      </c>
      <c r="S24" s="239">
        <v>226518</v>
      </c>
      <c r="T24" s="240">
        <v>2890630391.6799998</v>
      </c>
      <c r="U24" s="239">
        <v>427883</v>
      </c>
      <c r="V24" s="240">
        <v>6147989874.9399996</v>
      </c>
      <c r="W24" s="239">
        <v>15949</v>
      </c>
      <c r="X24" s="240">
        <v>313540063.88999999</v>
      </c>
    </row>
    <row r="25" spans="2:24" x14ac:dyDescent="0.25">
      <c r="B25" s="180" t="s">
        <v>2</v>
      </c>
      <c r="C25" s="513" t="s">
        <v>2</v>
      </c>
      <c r="D25" s="325"/>
      <c r="E25" s="181" t="s">
        <v>2</v>
      </c>
      <c r="F25" s="181" t="s">
        <v>2</v>
      </c>
      <c r="G25" s="514" t="s">
        <v>2</v>
      </c>
      <c r="H25" s="325"/>
      <c r="I25" s="514" t="s">
        <v>2</v>
      </c>
      <c r="J25" s="325"/>
      <c r="K25" s="181" t="s">
        <v>2</v>
      </c>
      <c r="L25" s="181" t="s">
        <v>2</v>
      </c>
      <c r="M25" s="181" t="s">
        <v>2</v>
      </c>
      <c r="N25" s="181" t="s">
        <v>2</v>
      </c>
      <c r="O25" s="181" t="s">
        <v>2</v>
      </c>
      <c r="P25" s="181" t="s">
        <v>2</v>
      </c>
      <c r="Q25" s="181" t="s">
        <v>2</v>
      </c>
      <c r="R25" s="181" t="s">
        <v>2</v>
      </c>
      <c r="S25" s="181" t="s">
        <v>2</v>
      </c>
      <c r="T25" s="181" t="s">
        <v>2</v>
      </c>
      <c r="U25" s="181" t="s">
        <v>2</v>
      </c>
      <c r="V25" s="181" t="s">
        <v>2</v>
      </c>
      <c r="W25" s="181" t="s">
        <v>2</v>
      </c>
      <c r="X25" s="181" t="s">
        <v>2</v>
      </c>
    </row>
    <row r="26" spans="2:24" x14ac:dyDescent="0.25">
      <c r="B26" s="241" t="s">
        <v>2</v>
      </c>
      <c r="C26" s="610" t="s">
        <v>2</v>
      </c>
      <c r="D26" s="325"/>
      <c r="E26" s="181" t="s">
        <v>2</v>
      </c>
      <c r="F26" s="181" t="s">
        <v>2</v>
      </c>
      <c r="G26" s="514" t="s">
        <v>2</v>
      </c>
      <c r="H26" s="325"/>
      <c r="I26" s="514" t="s">
        <v>2</v>
      </c>
      <c r="J26" s="325"/>
      <c r="K26" s="181" t="s">
        <v>2</v>
      </c>
      <c r="L26" s="181" t="s">
        <v>2</v>
      </c>
      <c r="M26" s="181" t="s">
        <v>2</v>
      </c>
      <c r="N26" s="181" t="s">
        <v>2</v>
      </c>
      <c r="O26" s="181" t="s">
        <v>2</v>
      </c>
      <c r="P26" s="181" t="s">
        <v>2</v>
      </c>
      <c r="Q26" s="181" t="s">
        <v>2</v>
      </c>
      <c r="R26" s="181" t="s">
        <v>2</v>
      </c>
      <c r="S26" s="181" t="s">
        <v>2</v>
      </c>
      <c r="T26" s="181" t="s">
        <v>2</v>
      </c>
      <c r="U26" s="181" t="s">
        <v>2</v>
      </c>
      <c r="V26" s="181" t="s">
        <v>2</v>
      </c>
      <c r="W26" s="181" t="s">
        <v>2</v>
      </c>
      <c r="X26" s="181" t="s">
        <v>2</v>
      </c>
    </row>
    <row r="27" spans="2:24" x14ac:dyDescent="0.25">
      <c r="B27" s="180" t="s">
        <v>2</v>
      </c>
      <c r="C27" s="513" t="s">
        <v>2</v>
      </c>
      <c r="D27" s="325"/>
      <c r="E27" s="181" t="s">
        <v>2</v>
      </c>
      <c r="F27" s="181" t="s">
        <v>2</v>
      </c>
      <c r="G27" s="514" t="s">
        <v>2</v>
      </c>
      <c r="H27" s="325"/>
      <c r="I27" s="514" t="s">
        <v>2</v>
      </c>
      <c r="J27" s="325"/>
      <c r="K27" s="181" t="s">
        <v>2</v>
      </c>
      <c r="L27" s="181" t="s">
        <v>2</v>
      </c>
      <c r="M27" s="181" t="s">
        <v>2</v>
      </c>
      <c r="N27" s="181" t="s">
        <v>2</v>
      </c>
      <c r="O27" s="181" t="s">
        <v>2</v>
      </c>
      <c r="P27" s="181" t="s">
        <v>2</v>
      </c>
      <c r="Q27" s="181" t="s">
        <v>2</v>
      </c>
      <c r="R27" s="181" t="s">
        <v>2</v>
      </c>
      <c r="S27" s="181" t="s">
        <v>2</v>
      </c>
      <c r="T27" s="181" t="s">
        <v>2</v>
      </c>
      <c r="U27" s="181" t="s">
        <v>2</v>
      </c>
      <c r="V27" s="181" t="s">
        <v>2</v>
      </c>
      <c r="W27" s="181" t="s">
        <v>2</v>
      </c>
      <c r="X27" s="181" t="s">
        <v>2</v>
      </c>
    </row>
    <row r="28" spans="2:24" x14ac:dyDescent="0.25">
      <c r="B28" s="235" t="s">
        <v>2</v>
      </c>
      <c r="C28" s="613" t="s">
        <v>2</v>
      </c>
      <c r="D28" s="325"/>
      <c r="E28" s="615" t="s">
        <v>882</v>
      </c>
      <c r="F28" s="500"/>
      <c r="G28" s="500"/>
      <c r="H28" s="500"/>
      <c r="I28" s="500"/>
      <c r="J28" s="501"/>
      <c r="K28" s="512" t="s">
        <v>699</v>
      </c>
      <c r="L28" s="369"/>
      <c r="M28" s="369"/>
      <c r="N28" s="369"/>
      <c r="O28" s="369"/>
      <c r="P28" s="365"/>
      <c r="Q28" s="512" t="s">
        <v>108</v>
      </c>
      <c r="R28" s="369"/>
      <c r="S28" s="369"/>
      <c r="T28" s="365"/>
      <c r="U28" s="512" t="s">
        <v>700</v>
      </c>
      <c r="V28" s="369"/>
      <c r="W28" s="369"/>
      <c r="X28" s="365"/>
    </row>
    <row r="29" spans="2:24" ht="18" customHeight="1" x14ac:dyDescent="0.25">
      <c r="C29" s="613" t="s">
        <v>2</v>
      </c>
      <c r="D29" s="325"/>
      <c r="E29" s="614" t="s">
        <v>2</v>
      </c>
      <c r="F29" s="325"/>
      <c r="G29" s="325"/>
      <c r="H29" s="325"/>
      <c r="I29" s="325"/>
      <c r="J29" s="336"/>
      <c r="K29" s="512" t="s">
        <v>701</v>
      </c>
      <c r="L29" s="365"/>
      <c r="M29" s="512" t="s">
        <v>702</v>
      </c>
      <c r="N29" s="365"/>
      <c r="O29" s="512" t="s">
        <v>703</v>
      </c>
      <c r="P29" s="365"/>
      <c r="Q29" s="512" t="s">
        <v>704</v>
      </c>
      <c r="R29" s="365"/>
      <c r="S29" s="512" t="s">
        <v>705</v>
      </c>
      <c r="T29" s="365"/>
      <c r="U29" s="512" t="s">
        <v>706</v>
      </c>
      <c r="V29" s="365"/>
      <c r="W29" s="512" t="s">
        <v>707</v>
      </c>
      <c r="X29" s="365"/>
    </row>
    <row r="30" spans="2:24" ht="36" x14ac:dyDescent="0.25">
      <c r="B30" s="367" t="s">
        <v>891</v>
      </c>
      <c r="C30" s="369"/>
      <c r="D30" s="365"/>
      <c r="E30" s="37" t="s">
        <v>709</v>
      </c>
      <c r="F30" s="37" t="s">
        <v>110</v>
      </c>
      <c r="G30" s="368" t="s">
        <v>111</v>
      </c>
      <c r="H30" s="365"/>
      <c r="I30" s="368" t="s">
        <v>721</v>
      </c>
      <c r="J30" s="365"/>
      <c r="K30" s="182" t="s">
        <v>709</v>
      </c>
      <c r="L30" s="182" t="s">
        <v>111</v>
      </c>
      <c r="M30" s="182" t="s">
        <v>709</v>
      </c>
      <c r="N30" s="182" t="s">
        <v>111</v>
      </c>
      <c r="O30" s="182" t="s">
        <v>709</v>
      </c>
      <c r="P30" s="182" t="s">
        <v>111</v>
      </c>
      <c r="Q30" s="182" t="s">
        <v>709</v>
      </c>
      <c r="R30" s="182" t="s">
        <v>111</v>
      </c>
      <c r="S30" s="182" t="s">
        <v>709</v>
      </c>
      <c r="T30" s="182" t="s">
        <v>111</v>
      </c>
      <c r="U30" s="182" t="s">
        <v>709</v>
      </c>
      <c r="V30" s="182" t="s">
        <v>111</v>
      </c>
      <c r="W30" s="182" t="s">
        <v>709</v>
      </c>
      <c r="X30" s="182" t="s">
        <v>111</v>
      </c>
    </row>
    <row r="31" spans="2:24" x14ac:dyDescent="0.25">
      <c r="B31" s="89">
        <v>1</v>
      </c>
      <c r="C31" s="546" t="s">
        <v>2</v>
      </c>
      <c r="D31" s="325"/>
      <c r="E31" s="215">
        <v>397</v>
      </c>
      <c r="F31" s="218">
        <v>8.7400656055302401E-4</v>
      </c>
      <c r="G31" s="545">
        <v>2219166.9</v>
      </c>
      <c r="H31" s="325"/>
      <c r="I31" s="549">
        <v>3.4344294942659199E-4</v>
      </c>
      <c r="J31" s="325"/>
      <c r="K31" s="209">
        <v>397</v>
      </c>
      <c r="L31" s="208">
        <v>2219166.9</v>
      </c>
      <c r="M31" s="209">
        <v>0</v>
      </c>
      <c r="N31" s="208">
        <v>0</v>
      </c>
      <c r="O31" s="209">
        <v>0</v>
      </c>
      <c r="P31" s="208">
        <v>0</v>
      </c>
      <c r="Q31" s="238">
        <v>397</v>
      </c>
      <c r="R31" s="217">
        <v>2219166.9</v>
      </c>
      <c r="S31" s="238">
        <v>0</v>
      </c>
      <c r="T31" s="217">
        <v>0</v>
      </c>
      <c r="U31" s="238">
        <v>0</v>
      </c>
      <c r="V31" s="217">
        <v>0</v>
      </c>
      <c r="W31" s="238">
        <v>397</v>
      </c>
      <c r="X31" s="217">
        <v>2219166.9</v>
      </c>
    </row>
    <row r="32" spans="2:24" x14ac:dyDescent="0.25">
      <c r="B32" s="202">
        <v>2</v>
      </c>
      <c r="C32" s="539" t="s">
        <v>2</v>
      </c>
      <c r="D32" s="325"/>
      <c r="E32" s="219">
        <v>2</v>
      </c>
      <c r="F32" s="40">
        <v>4.4030557206701502E-6</v>
      </c>
      <c r="G32" s="538">
        <v>382202.54</v>
      </c>
      <c r="H32" s="325"/>
      <c r="I32" s="542">
        <v>5.9150471114153197E-5</v>
      </c>
      <c r="J32" s="325"/>
      <c r="K32" s="205">
        <v>0</v>
      </c>
      <c r="L32" s="206">
        <v>0</v>
      </c>
      <c r="M32" s="205">
        <v>2</v>
      </c>
      <c r="N32" s="206">
        <v>382202.54</v>
      </c>
      <c r="O32" s="205">
        <v>0</v>
      </c>
      <c r="P32" s="206">
        <v>0</v>
      </c>
      <c r="Q32" s="236">
        <v>0</v>
      </c>
      <c r="R32" s="237">
        <v>0</v>
      </c>
      <c r="S32" s="236">
        <v>2</v>
      </c>
      <c r="T32" s="237">
        <v>382202.54</v>
      </c>
      <c r="U32" s="236">
        <v>2</v>
      </c>
      <c r="V32" s="237">
        <v>382202.54</v>
      </c>
      <c r="W32" s="236">
        <v>0</v>
      </c>
      <c r="X32" s="237">
        <v>0</v>
      </c>
    </row>
    <row r="33" spans="2:24" x14ac:dyDescent="0.25">
      <c r="B33" s="89">
        <v>3</v>
      </c>
      <c r="C33" s="546" t="s">
        <v>2</v>
      </c>
      <c r="D33" s="325"/>
      <c r="E33" s="215">
        <v>19</v>
      </c>
      <c r="F33" s="218">
        <v>4.1829029346366397E-5</v>
      </c>
      <c r="G33" s="545">
        <v>371723.98</v>
      </c>
      <c r="H33" s="325"/>
      <c r="I33" s="549">
        <v>5.7528787070405299E-5</v>
      </c>
      <c r="J33" s="325"/>
      <c r="K33" s="209">
        <v>0</v>
      </c>
      <c r="L33" s="208">
        <v>0</v>
      </c>
      <c r="M33" s="209">
        <v>0</v>
      </c>
      <c r="N33" s="208">
        <v>0</v>
      </c>
      <c r="O33" s="209">
        <v>19</v>
      </c>
      <c r="P33" s="208">
        <v>371723.98</v>
      </c>
      <c r="Q33" s="238">
        <v>19</v>
      </c>
      <c r="R33" s="217">
        <v>371723.98</v>
      </c>
      <c r="S33" s="238">
        <v>0</v>
      </c>
      <c r="T33" s="217">
        <v>0</v>
      </c>
      <c r="U33" s="238">
        <v>0</v>
      </c>
      <c r="V33" s="217">
        <v>0</v>
      </c>
      <c r="W33" s="238">
        <v>19</v>
      </c>
      <c r="X33" s="217">
        <v>371723.98</v>
      </c>
    </row>
    <row r="34" spans="2:24" x14ac:dyDescent="0.25">
      <c r="B34" s="202">
        <v>4</v>
      </c>
      <c r="C34" s="539" t="s">
        <v>2</v>
      </c>
      <c r="D34" s="325"/>
      <c r="E34" s="219">
        <v>3</v>
      </c>
      <c r="F34" s="40">
        <v>6.6045835810052201E-6</v>
      </c>
      <c r="G34" s="538">
        <v>352008.35</v>
      </c>
      <c r="H34" s="325"/>
      <c r="I34" s="542">
        <v>5.4477554593477398E-5</v>
      </c>
      <c r="J34" s="325"/>
      <c r="K34" s="205">
        <v>1</v>
      </c>
      <c r="L34" s="206">
        <v>12281.86</v>
      </c>
      <c r="M34" s="205">
        <v>2</v>
      </c>
      <c r="N34" s="206">
        <v>339726.49</v>
      </c>
      <c r="O34" s="205">
        <v>0</v>
      </c>
      <c r="P34" s="206">
        <v>0</v>
      </c>
      <c r="Q34" s="236">
        <v>2</v>
      </c>
      <c r="R34" s="237">
        <v>339726.49</v>
      </c>
      <c r="S34" s="236">
        <v>1</v>
      </c>
      <c r="T34" s="237">
        <v>12281.86</v>
      </c>
      <c r="U34" s="236">
        <v>3</v>
      </c>
      <c r="V34" s="237">
        <v>352008.35</v>
      </c>
      <c r="W34" s="236">
        <v>0</v>
      </c>
      <c r="X34" s="237">
        <v>0</v>
      </c>
    </row>
    <row r="35" spans="2:24" x14ac:dyDescent="0.25">
      <c r="B35" s="89">
        <v>5</v>
      </c>
      <c r="C35" s="546" t="s">
        <v>2</v>
      </c>
      <c r="D35" s="325"/>
      <c r="E35" s="215">
        <v>2</v>
      </c>
      <c r="F35" s="218">
        <v>4.4030557206701502E-6</v>
      </c>
      <c r="G35" s="545">
        <v>335843.34</v>
      </c>
      <c r="H35" s="325"/>
      <c r="I35" s="549">
        <v>5.1975823555622498E-5</v>
      </c>
      <c r="J35" s="325"/>
      <c r="K35" s="209">
        <v>0</v>
      </c>
      <c r="L35" s="208">
        <v>0</v>
      </c>
      <c r="M35" s="209">
        <v>2</v>
      </c>
      <c r="N35" s="208">
        <v>335843.34</v>
      </c>
      <c r="O35" s="209">
        <v>0</v>
      </c>
      <c r="P35" s="208">
        <v>0</v>
      </c>
      <c r="Q35" s="238">
        <v>0</v>
      </c>
      <c r="R35" s="217">
        <v>0</v>
      </c>
      <c r="S35" s="238">
        <v>2</v>
      </c>
      <c r="T35" s="217">
        <v>335843.34</v>
      </c>
      <c r="U35" s="238">
        <v>2</v>
      </c>
      <c r="V35" s="217">
        <v>335843.34</v>
      </c>
      <c r="W35" s="238">
        <v>0</v>
      </c>
      <c r="X35" s="217">
        <v>0</v>
      </c>
    </row>
    <row r="36" spans="2:24" x14ac:dyDescent="0.25">
      <c r="B36" s="202">
        <v>6</v>
      </c>
      <c r="C36" s="539" t="s">
        <v>2</v>
      </c>
      <c r="D36" s="325"/>
      <c r="E36" s="219">
        <v>4</v>
      </c>
      <c r="F36" s="40">
        <v>8.8061114413402901E-6</v>
      </c>
      <c r="G36" s="538">
        <v>334437.7</v>
      </c>
      <c r="H36" s="325"/>
      <c r="I36" s="542">
        <v>5.1758283744879997E-5</v>
      </c>
      <c r="J36" s="325"/>
      <c r="K36" s="205">
        <v>0</v>
      </c>
      <c r="L36" s="206">
        <v>0</v>
      </c>
      <c r="M36" s="205">
        <v>4</v>
      </c>
      <c r="N36" s="206">
        <v>334437.7</v>
      </c>
      <c r="O36" s="205">
        <v>0</v>
      </c>
      <c r="P36" s="206">
        <v>0</v>
      </c>
      <c r="Q36" s="236">
        <v>4</v>
      </c>
      <c r="R36" s="237">
        <v>334437.7</v>
      </c>
      <c r="S36" s="236">
        <v>0</v>
      </c>
      <c r="T36" s="237">
        <v>0</v>
      </c>
      <c r="U36" s="236">
        <v>4</v>
      </c>
      <c r="V36" s="237">
        <v>334437.7</v>
      </c>
      <c r="W36" s="236">
        <v>0</v>
      </c>
      <c r="X36" s="237">
        <v>0</v>
      </c>
    </row>
    <row r="37" spans="2:24" x14ac:dyDescent="0.25">
      <c r="B37" s="89">
        <v>7</v>
      </c>
      <c r="C37" s="546" t="s">
        <v>2</v>
      </c>
      <c r="D37" s="325"/>
      <c r="E37" s="215">
        <v>2</v>
      </c>
      <c r="F37" s="218">
        <v>4.4030557206701502E-6</v>
      </c>
      <c r="G37" s="545">
        <v>330169.27</v>
      </c>
      <c r="H37" s="325"/>
      <c r="I37" s="549">
        <v>5.1097692516423501E-5</v>
      </c>
      <c r="J37" s="325"/>
      <c r="K37" s="209">
        <v>0</v>
      </c>
      <c r="L37" s="208">
        <v>0</v>
      </c>
      <c r="M37" s="209">
        <v>2</v>
      </c>
      <c r="N37" s="208">
        <v>330169.27</v>
      </c>
      <c r="O37" s="209">
        <v>0</v>
      </c>
      <c r="P37" s="208">
        <v>0</v>
      </c>
      <c r="Q37" s="238">
        <v>2</v>
      </c>
      <c r="R37" s="217">
        <v>330169.27</v>
      </c>
      <c r="S37" s="238">
        <v>0</v>
      </c>
      <c r="T37" s="217">
        <v>0</v>
      </c>
      <c r="U37" s="238">
        <v>0</v>
      </c>
      <c r="V37" s="217">
        <v>0</v>
      </c>
      <c r="W37" s="238">
        <v>2</v>
      </c>
      <c r="X37" s="217">
        <v>330169.27</v>
      </c>
    </row>
    <row r="38" spans="2:24" x14ac:dyDescent="0.25">
      <c r="B38" s="202">
        <v>8</v>
      </c>
      <c r="C38" s="539" t="s">
        <v>2</v>
      </c>
      <c r="D38" s="325"/>
      <c r="E38" s="219">
        <v>3</v>
      </c>
      <c r="F38" s="40">
        <v>6.6045835810052201E-6</v>
      </c>
      <c r="G38" s="538">
        <v>326640.67</v>
      </c>
      <c r="H38" s="325"/>
      <c r="I38" s="542">
        <v>5.0551598938988301E-5</v>
      </c>
      <c r="J38" s="325"/>
      <c r="K38" s="205">
        <v>0</v>
      </c>
      <c r="L38" s="206">
        <v>0</v>
      </c>
      <c r="M38" s="205">
        <v>3</v>
      </c>
      <c r="N38" s="206">
        <v>326640.67</v>
      </c>
      <c r="O38" s="205">
        <v>0</v>
      </c>
      <c r="P38" s="206">
        <v>0</v>
      </c>
      <c r="Q38" s="236">
        <v>3</v>
      </c>
      <c r="R38" s="237">
        <v>326640.67</v>
      </c>
      <c r="S38" s="236">
        <v>0</v>
      </c>
      <c r="T38" s="237">
        <v>0</v>
      </c>
      <c r="U38" s="236">
        <v>3</v>
      </c>
      <c r="V38" s="237">
        <v>326640.67</v>
      </c>
      <c r="W38" s="236">
        <v>0</v>
      </c>
      <c r="X38" s="237">
        <v>0</v>
      </c>
    </row>
    <row r="39" spans="2:24" x14ac:dyDescent="0.25">
      <c r="B39" s="89">
        <v>9</v>
      </c>
      <c r="C39" s="546" t="s">
        <v>2</v>
      </c>
      <c r="D39" s="325"/>
      <c r="E39" s="215">
        <v>3</v>
      </c>
      <c r="F39" s="218">
        <v>6.6045835810052201E-6</v>
      </c>
      <c r="G39" s="545">
        <v>321265.96999999997</v>
      </c>
      <c r="H39" s="325"/>
      <c r="I39" s="549">
        <v>4.9719799032328302E-5</v>
      </c>
      <c r="J39" s="325"/>
      <c r="K39" s="209">
        <v>1</v>
      </c>
      <c r="L39" s="208">
        <v>80586.48</v>
      </c>
      <c r="M39" s="209">
        <v>2</v>
      </c>
      <c r="N39" s="208">
        <v>240679.49</v>
      </c>
      <c r="O39" s="209">
        <v>0</v>
      </c>
      <c r="P39" s="208">
        <v>0</v>
      </c>
      <c r="Q39" s="238">
        <v>2</v>
      </c>
      <c r="R39" s="217">
        <v>80586.48</v>
      </c>
      <c r="S39" s="238">
        <v>1</v>
      </c>
      <c r="T39" s="217">
        <v>240679.49</v>
      </c>
      <c r="U39" s="238">
        <v>3</v>
      </c>
      <c r="V39" s="217">
        <v>321265.96999999997</v>
      </c>
      <c r="W39" s="238">
        <v>0</v>
      </c>
      <c r="X39" s="217">
        <v>0</v>
      </c>
    </row>
    <row r="40" spans="2:24" x14ac:dyDescent="0.25">
      <c r="B40" s="202">
        <v>10</v>
      </c>
      <c r="C40" s="539" t="s">
        <v>2</v>
      </c>
      <c r="D40" s="325"/>
      <c r="E40" s="219">
        <v>2</v>
      </c>
      <c r="F40" s="40">
        <v>4.4030557206701502E-6</v>
      </c>
      <c r="G40" s="538">
        <v>306037.76000000001</v>
      </c>
      <c r="H40" s="325"/>
      <c r="I40" s="542">
        <v>4.7363049138083E-5</v>
      </c>
      <c r="J40" s="325"/>
      <c r="K40" s="205">
        <v>0</v>
      </c>
      <c r="L40" s="206">
        <v>0</v>
      </c>
      <c r="M40" s="205">
        <v>2</v>
      </c>
      <c r="N40" s="206">
        <v>306037.76000000001</v>
      </c>
      <c r="O40" s="205">
        <v>0</v>
      </c>
      <c r="P40" s="206">
        <v>0</v>
      </c>
      <c r="Q40" s="236">
        <v>0</v>
      </c>
      <c r="R40" s="237">
        <v>0</v>
      </c>
      <c r="S40" s="236">
        <v>2</v>
      </c>
      <c r="T40" s="237">
        <v>306037.76000000001</v>
      </c>
      <c r="U40" s="236">
        <v>2</v>
      </c>
      <c r="V40" s="237">
        <v>306037.76000000001</v>
      </c>
      <c r="W40" s="236">
        <v>0</v>
      </c>
      <c r="X40" s="237">
        <v>0</v>
      </c>
    </row>
    <row r="41" spans="2:24" x14ac:dyDescent="0.25">
      <c r="B41" s="89">
        <v>11</v>
      </c>
      <c r="C41" s="546" t="s">
        <v>2</v>
      </c>
      <c r="D41" s="325"/>
      <c r="E41" s="215">
        <v>2</v>
      </c>
      <c r="F41" s="218">
        <v>4.4030557206701502E-6</v>
      </c>
      <c r="G41" s="545">
        <v>285978.59999999998</v>
      </c>
      <c r="H41" s="325"/>
      <c r="I41" s="549">
        <v>4.4258651233887599E-5</v>
      </c>
      <c r="J41" s="325"/>
      <c r="K41" s="209">
        <v>0</v>
      </c>
      <c r="L41" s="208">
        <v>0</v>
      </c>
      <c r="M41" s="209">
        <v>2</v>
      </c>
      <c r="N41" s="208">
        <v>285978.59999999998</v>
      </c>
      <c r="O41" s="209">
        <v>0</v>
      </c>
      <c r="P41" s="208">
        <v>0</v>
      </c>
      <c r="Q41" s="238">
        <v>2</v>
      </c>
      <c r="R41" s="217">
        <v>285978.59999999998</v>
      </c>
      <c r="S41" s="238">
        <v>0</v>
      </c>
      <c r="T41" s="217">
        <v>0</v>
      </c>
      <c r="U41" s="238">
        <v>2</v>
      </c>
      <c r="V41" s="217">
        <v>285978.59999999998</v>
      </c>
      <c r="W41" s="238">
        <v>0</v>
      </c>
      <c r="X41" s="217">
        <v>0</v>
      </c>
    </row>
    <row r="42" spans="2:24" x14ac:dyDescent="0.25">
      <c r="B42" s="202">
        <v>12</v>
      </c>
      <c r="C42" s="539" t="s">
        <v>2</v>
      </c>
      <c r="D42" s="325"/>
      <c r="E42" s="219">
        <v>2</v>
      </c>
      <c r="F42" s="40">
        <v>4.4030557206701502E-6</v>
      </c>
      <c r="G42" s="538">
        <v>279238.21000000002</v>
      </c>
      <c r="H42" s="325"/>
      <c r="I42" s="542">
        <v>4.3215494262735299E-5</v>
      </c>
      <c r="J42" s="325"/>
      <c r="K42" s="205">
        <v>0</v>
      </c>
      <c r="L42" s="206">
        <v>0</v>
      </c>
      <c r="M42" s="205">
        <v>2</v>
      </c>
      <c r="N42" s="206">
        <v>279238.21000000002</v>
      </c>
      <c r="O42" s="205">
        <v>0</v>
      </c>
      <c r="P42" s="206">
        <v>0</v>
      </c>
      <c r="Q42" s="236">
        <v>0</v>
      </c>
      <c r="R42" s="237">
        <v>0</v>
      </c>
      <c r="S42" s="236">
        <v>2</v>
      </c>
      <c r="T42" s="237">
        <v>279238.21000000002</v>
      </c>
      <c r="U42" s="236">
        <v>2</v>
      </c>
      <c r="V42" s="237">
        <v>279238.21000000002</v>
      </c>
      <c r="W42" s="236">
        <v>0</v>
      </c>
      <c r="X42" s="237">
        <v>0</v>
      </c>
    </row>
    <row r="43" spans="2:24" x14ac:dyDescent="0.25">
      <c r="B43" s="89">
        <v>13</v>
      </c>
      <c r="C43" s="546" t="s">
        <v>2</v>
      </c>
      <c r="D43" s="325"/>
      <c r="E43" s="215">
        <v>2</v>
      </c>
      <c r="F43" s="218">
        <v>4.4030557206701502E-6</v>
      </c>
      <c r="G43" s="545">
        <v>278291.82</v>
      </c>
      <c r="H43" s="325"/>
      <c r="I43" s="549">
        <v>4.3069028950501302E-5</v>
      </c>
      <c r="J43" s="325"/>
      <c r="K43" s="209">
        <v>0</v>
      </c>
      <c r="L43" s="208">
        <v>0</v>
      </c>
      <c r="M43" s="209">
        <v>2</v>
      </c>
      <c r="N43" s="208">
        <v>278291.82</v>
      </c>
      <c r="O43" s="209">
        <v>0</v>
      </c>
      <c r="P43" s="208">
        <v>0</v>
      </c>
      <c r="Q43" s="238">
        <v>2</v>
      </c>
      <c r="R43" s="217">
        <v>278291.82</v>
      </c>
      <c r="S43" s="238">
        <v>0</v>
      </c>
      <c r="T43" s="217">
        <v>0</v>
      </c>
      <c r="U43" s="238">
        <v>2</v>
      </c>
      <c r="V43" s="217">
        <v>278291.82</v>
      </c>
      <c r="W43" s="238">
        <v>0</v>
      </c>
      <c r="X43" s="217">
        <v>0</v>
      </c>
    </row>
    <row r="44" spans="2:24" x14ac:dyDescent="0.25">
      <c r="B44" s="202">
        <v>14</v>
      </c>
      <c r="C44" s="539" t="s">
        <v>2</v>
      </c>
      <c r="D44" s="325"/>
      <c r="E44" s="219">
        <v>2</v>
      </c>
      <c r="F44" s="40">
        <v>4.4030557206701502E-6</v>
      </c>
      <c r="G44" s="538">
        <v>277893.34999999998</v>
      </c>
      <c r="H44" s="325"/>
      <c r="I44" s="542">
        <v>4.3007360892971198E-5</v>
      </c>
      <c r="J44" s="325"/>
      <c r="K44" s="205">
        <v>0</v>
      </c>
      <c r="L44" s="206">
        <v>0</v>
      </c>
      <c r="M44" s="205">
        <v>2</v>
      </c>
      <c r="N44" s="206">
        <v>277893.34999999998</v>
      </c>
      <c r="O44" s="205">
        <v>0</v>
      </c>
      <c r="P44" s="206">
        <v>0</v>
      </c>
      <c r="Q44" s="236">
        <v>0</v>
      </c>
      <c r="R44" s="237">
        <v>0</v>
      </c>
      <c r="S44" s="236">
        <v>2</v>
      </c>
      <c r="T44" s="237">
        <v>277893.34999999998</v>
      </c>
      <c r="U44" s="236">
        <v>2</v>
      </c>
      <c r="V44" s="237">
        <v>277893.34999999998</v>
      </c>
      <c r="W44" s="236">
        <v>0</v>
      </c>
      <c r="X44" s="237">
        <v>0</v>
      </c>
    </row>
    <row r="45" spans="2:24" x14ac:dyDescent="0.25">
      <c r="B45" s="89">
        <v>15</v>
      </c>
      <c r="C45" s="546" t="s">
        <v>2</v>
      </c>
      <c r="D45" s="325"/>
      <c r="E45" s="215">
        <v>2</v>
      </c>
      <c r="F45" s="218">
        <v>4.4030557206701502E-6</v>
      </c>
      <c r="G45" s="545">
        <v>275630.59999999998</v>
      </c>
      <c r="H45" s="325"/>
      <c r="I45" s="549">
        <v>4.2657172931076599E-5</v>
      </c>
      <c r="J45" s="325"/>
      <c r="K45" s="209">
        <v>0</v>
      </c>
      <c r="L45" s="208">
        <v>0</v>
      </c>
      <c r="M45" s="209">
        <v>2</v>
      </c>
      <c r="N45" s="208">
        <v>275630.59999999998</v>
      </c>
      <c r="O45" s="209">
        <v>0</v>
      </c>
      <c r="P45" s="208">
        <v>0</v>
      </c>
      <c r="Q45" s="238">
        <v>1</v>
      </c>
      <c r="R45" s="217">
        <v>119069.49</v>
      </c>
      <c r="S45" s="238">
        <v>1</v>
      </c>
      <c r="T45" s="217">
        <v>156561.10999999999</v>
      </c>
      <c r="U45" s="238">
        <v>2</v>
      </c>
      <c r="V45" s="217">
        <v>275630.59999999998</v>
      </c>
      <c r="W45" s="238">
        <v>0</v>
      </c>
      <c r="X45" s="217">
        <v>0</v>
      </c>
    </row>
    <row r="46" spans="2:24" x14ac:dyDescent="0.25">
      <c r="B46" s="202">
        <v>16</v>
      </c>
      <c r="C46" s="539" t="s">
        <v>2</v>
      </c>
      <c r="D46" s="325"/>
      <c r="E46" s="219">
        <v>2</v>
      </c>
      <c r="F46" s="40">
        <v>4.4030557206701502E-6</v>
      </c>
      <c r="G46" s="538">
        <v>274366.45</v>
      </c>
      <c r="H46" s="325"/>
      <c r="I46" s="542">
        <v>4.2461530411121199E-5</v>
      </c>
      <c r="J46" s="325"/>
      <c r="K46" s="205">
        <v>0</v>
      </c>
      <c r="L46" s="206">
        <v>0</v>
      </c>
      <c r="M46" s="205">
        <v>2</v>
      </c>
      <c r="N46" s="206">
        <v>274366.45</v>
      </c>
      <c r="O46" s="205">
        <v>0</v>
      </c>
      <c r="P46" s="206">
        <v>0</v>
      </c>
      <c r="Q46" s="236">
        <v>2</v>
      </c>
      <c r="R46" s="237">
        <v>274366.45</v>
      </c>
      <c r="S46" s="236">
        <v>0</v>
      </c>
      <c r="T46" s="237">
        <v>0</v>
      </c>
      <c r="U46" s="236">
        <v>2</v>
      </c>
      <c r="V46" s="237">
        <v>274366.45</v>
      </c>
      <c r="W46" s="236">
        <v>0</v>
      </c>
      <c r="X46" s="237">
        <v>0</v>
      </c>
    </row>
    <row r="47" spans="2:24" x14ac:dyDescent="0.25">
      <c r="B47" s="89">
        <v>17</v>
      </c>
      <c r="C47" s="546" t="s">
        <v>2</v>
      </c>
      <c r="D47" s="325"/>
      <c r="E47" s="215">
        <v>1</v>
      </c>
      <c r="F47" s="218">
        <v>2.20152786033507E-6</v>
      </c>
      <c r="G47" s="545">
        <v>265191.39</v>
      </c>
      <c r="H47" s="325"/>
      <c r="I47" s="549">
        <v>4.1041578776313601E-5</v>
      </c>
      <c r="J47" s="325"/>
      <c r="K47" s="209">
        <v>0</v>
      </c>
      <c r="L47" s="208">
        <v>0</v>
      </c>
      <c r="M47" s="209">
        <v>1</v>
      </c>
      <c r="N47" s="208">
        <v>265191.39</v>
      </c>
      <c r="O47" s="209">
        <v>0</v>
      </c>
      <c r="P47" s="208">
        <v>0</v>
      </c>
      <c r="Q47" s="238">
        <v>1</v>
      </c>
      <c r="R47" s="217">
        <v>265191.39</v>
      </c>
      <c r="S47" s="238">
        <v>0</v>
      </c>
      <c r="T47" s="217">
        <v>0</v>
      </c>
      <c r="U47" s="238">
        <v>0</v>
      </c>
      <c r="V47" s="217">
        <v>0</v>
      </c>
      <c r="W47" s="238">
        <v>1</v>
      </c>
      <c r="X47" s="217">
        <v>265191.39</v>
      </c>
    </row>
    <row r="48" spans="2:24" x14ac:dyDescent="0.25">
      <c r="B48" s="202">
        <v>18</v>
      </c>
      <c r="C48" s="539" t="s">
        <v>2</v>
      </c>
      <c r="D48" s="325"/>
      <c r="E48" s="219">
        <v>1</v>
      </c>
      <c r="F48" s="40">
        <v>2.20152786033507E-6</v>
      </c>
      <c r="G48" s="538">
        <v>264276.12</v>
      </c>
      <c r="H48" s="325"/>
      <c r="I48" s="542">
        <v>4.0899929660908303E-5</v>
      </c>
      <c r="J48" s="325"/>
      <c r="K48" s="205">
        <v>0</v>
      </c>
      <c r="L48" s="206">
        <v>0</v>
      </c>
      <c r="M48" s="205">
        <v>1</v>
      </c>
      <c r="N48" s="206">
        <v>264276.12</v>
      </c>
      <c r="O48" s="205">
        <v>0</v>
      </c>
      <c r="P48" s="206">
        <v>0</v>
      </c>
      <c r="Q48" s="236">
        <v>1</v>
      </c>
      <c r="R48" s="237">
        <v>264276.12</v>
      </c>
      <c r="S48" s="236">
        <v>0</v>
      </c>
      <c r="T48" s="237">
        <v>0</v>
      </c>
      <c r="U48" s="236">
        <v>1</v>
      </c>
      <c r="V48" s="237">
        <v>264276.12</v>
      </c>
      <c r="W48" s="236">
        <v>0</v>
      </c>
      <c r="X48" s="237">
        <v>0</v>
      </c>
    </row>
    <row r="49" spans="2:24" x14ac:dyDescent="0.25">
      <c r="B49" s="89">
        <v>19</v>
      </c>
      <c r="C49" s="546" t="s">
        <v>2</v>
      </c>
      <c r="D49" s="325"/>
      <c r="E49" s="215">
        <v>4</v>
      </c>
      <c r="F49" s="218">
        <v>8.8061114413402901E-6</v>
      </c>
      <c r="G49" s="545">
        <v>262356.15000000002</v>
      </c>
      <c r="H49" s="325"/>
      <c r="I49" s="549">
        <v>4.0602791054699503E-5</v>
      </c>
      <c r="J49" s="325"/>
      <c r="K49" s="209">
        <v>0</v>
      </c>
      <c r="L49" s="208">
        <v>0</v>
      </c>
      <c r="M49" s="209">
        <v>4</v>
      </c>
      <c r="N49" s="208">
        <v>262356.15000000002</v>
      </c>
      <c r="O49" s="209">
        <v>0</v>
      </c>
      <c r="P49" s="208">
        <v>0</v>
      </c>
      <c r="Q49" s="238">
        <v>3</v>
      </c>
      <c r="R49" s="217">
        <v>215316.35</v>
      </c>
      <c r="S49" s="238">
        <v>1</v>
      </c>
      <c r="T49" s="217">
        <v>47039.8</v>
      </c>
      <c r="U49" s="238">
        <v>0</v>
      </c>
      <c r="V49" s="217">
        <v>0</v>
      </c>
      <c r="W49" s="238">
        <v>4</v>
      </c>
      <c r="X49" s="217">
        <v>262356.15000000002</v>
      </c>
    </row>
    <row r="50" spans="2:24" x14ac:dyDescent="0.25">
      <c r="B50" s="202">
        <v>20</v>
      </c>
      <c r="C50" s="539" t="s">
        <v>2</v>
      </c>
      <c r="D50" s="325"/>
      <c r="E50" s="219">
        <v>2</v>
      </c>
      <c r="F50" s="40">
        <v>4.4030557206701502E-6</v>
      </c>
      <c r="G50" s="538">
        <v>260652.86</v>
      </c>
      <c r="H50" s="325"/>
      <c r="I50" s="542">
        <v>4.0339186302245401E-5</v>
      </c>
      <c r="J50" s="325"/>
      <c r="K50" s="205">
        <v>0</v>
      </c>
      <c r="L50" s="206">
        <v>0</v>
      </c>
      <c r="M50" s="205">
        <v>2</v>
      </c>
      <c r="N50" s="206">
        <v>260652.86</v>
      </c>
      <c r="O50" s="205">
        <v>0</v>
      </c>
      <c r="P50" s="206">
        <v>0</v>
      </c>
      <c r="Q50" s="236">
        <v>1</v>
      </c>
      <c r="R50" s="237">
        <v>260652.86</v>
      </c>
      <c r="S50" s="236">
        <v>1</v>
      </c>
      <c r="T50" s="237">
        <v>0</v>
      </c>
      <c r="U50" s="236">
        <v>2</v>
      </c>
      <c r="V50" s="237">
        <v>260652.86</v>
      </c>
      <c r="W50" s="236">
        <v>0</v>
      </c>
      <c r="X50" s="237">
        <v>0</v>
      </c>
    </row>
    <row r="51" spans="2:24" x14ac:dyDescent="0.25">
      <c r="B51" s="210" t="s">
        <v>115</v>
      </c>
      <c r="C51" s="533" t="s">
        <v>2</v>
      </c>
      <c r="D51" s="369"/>
      <c r="E51" s="221">
        <v>457</v>
      </c>
      <c r="F51" s="222">
        <v>1.0060982321731301E-3</v>
      </c>
      <c r="G51" s="563">
        <v>8003372.0300000003</v>
      </c>
      <c r="H51" s="369"/>
      <c r="I51" s="562">
        <v>1.23861873360741E-3</v>
      </c>
      <c r="J51" s="369"/>
      <c r="K51" s="213">
        <v>399</v>
      </c>
      <c r="L51" s="214">
        <v>2312035.2400000002</v>
      </c>
      <c r="M51" s="213">
        <v>39</v>
      </c>
      <c r="N51" s="214">
        <v>5319612.8099999996</v>
      </c>
      <c r="O51" s="213">
        <v>19</v>
      </c>
      <c r="P51" s="214">
        <v>371723.98</v>
      </c>
      <c r="Q51" s="239">
        <v>442</v>
      </c>
      <c r="R51" s="240">
        <v>5965594.5700000003</v>
      </c>
      <c r="S51" s="239">
        <v>15</v>
      </c>
      <c r="T51" s="240">
        <v>2037777.46</v>
      </c>
      <c r="U51" s="239">
        <v>34</v>
      </c>
      <c r="V51" s="240">
        <v>4554764.34</v>
      </c>
      <c r="W51" s="239">
        <v>423</v>
      </c>
      <c r="X51" s="240">
        <v>3448607.69</v>
      </c>
    </row>
    <row r="52" spans="2:24" x14ac:dyDescent="0.25">
      <c r="B52" s="180" t="s">
        <v>2</v>
      </c>
      <c r="C52" s="513" t="s">
        <v>2</v>
      </c>
      <c r="D52" s="325"/>
      <c r="E52" s="181" t="s">
        <v>2</v>
      </c>
      <c r="F52" s="181" t="s">
        <v>2</v>
      </c>
      <c r="G52" s="514" t="s">
        <v>2</v>
      </c>
      <c r="H52" s="325"/>
      <c r="I52" s="514" t="s">
        <v>2</v>
      </c>
      <c r="J52" s="325"/>
      <c r="K52" s="181" t="s">
        <v>2</v>
      </c>
      <c r="L52" s="181" t="s">
        <v>2</v>
      </c>
      <c r="M52" s="181" t="s">
        <v>2</v>
      </c>
      <c r="N52" s="181" t="s">
        <v>2</v>
      </c>
      <c r="O52" s="181" t="s">
        <v>2</v>
      </c>
      <c r="P52" s="181" t="s">
        <v>2</v>
      </c>
      <c r="Q52" s="181" t="s">
        <v>2</v>
      </c>
      <c r="R52" s="181" t="s">
        <v>2</v>
      </c>
      <c r="S52" s="181" t="s">
        <v>2</v>
      </c>
      <c r="T52" s="181" t="s">
        <v>2</v>
      </c>
      <c r="U52" s="181" t="s">
        <v>2</v>
      </c>
      <c r="V52" s="181" t="s">
        <v>2</v>
      </c>
      <c r="W52" s="181" t="s">
        <v>2</v>
      </c>
      <c r="X52" s="181" t="s">
        <v>2</v>
      </c>
    </row>
    <row r="53" spans="2:24" x14ac:dyDescent="0.25">
      <c r="B53" s="241" t="s">
        <v>2</v>
      </c>
      <c r="C53" s="610" t="s">
        <v>2</v>
      </c>
      <c r="D53" s="325"/>
      <c r="E53" s="181" t="s">
        <v>2</v>
      </c>
      <c r="F53" s="181" t="s">
        <v>2</v>
      </c>
      <c r="G53" s="514" t="s">
        <v>2</v>
      </c>
      <c r="H53" s="325"/>
      <c r="I53" s="514" t="s">
        <v>2</v>
      </c>
      <c r="J53" s="325"/>
      <c r="K53" s="181" t="s">
        <v>2</v>
      </c>
      <c r="L53" s="181" t="s">
        <v>2</v>
      </c>
      <c r="M53" s="181" t="s">
        <v>2</v>
      </c>
      <c r="N53" s="181" t="s">
        <v>2</v>
      </c>
      <c r="O53" s="181" t="s">
        <v>2</v>
      </c>
      <c r="P53" s="181" t="s">
        <v>2</v>
      </c>
      <c r="Q53" s="181" t="s">
        <v>2</v>
      </c>
      <c r="R53" s="181" t="s">
        <v>2</v>
      </c>
      <c r="S53" s="181" t="s">
        <v>2</v>
      </c>
      <c r="T53" s="181" t="s">
        <v>2</v>
      </c>
      <c r="U53" s="181" t="s">
        <v>2</v>
      </c>
      <c r="V53" s="181" t="s">
        <v>2</v>
      </c>
      <c r="W53" s="181" t="s">
        <v>2</v>
      </c>
      <c r="X53" s="181" t="s">
        <v>2</v>
      </c>
    </row>
    <row r="54" spans="2:24" ht="1.5" customHeight="1" x14ac:dyDescent="0.25"/>
    <row r="55" spans="2:24" ht="18" customHeight="1" x14ac:dyDescent="0.25">
      <c r="B55" s="611" t="s">
        <v>892</v>
      </c>
      <c r="C55" s="391"/>
      <c r="D55" s="391"/>
      <c r="E55" s="391"/>
      <c r="F55" s="391"/>
      <c r="G55" s="392"/>
      <c r="H55" s="612">
        <v>12923059.880000001</v>
      </c>
      <c r="I55" s="392"/>
    </row>
  </sheetData>
  <sheetProtection sheet="1" objects="1" scenarios="1"/>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scale="34" orientation="landscape" cellComments="atEnd"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0"/>
  <sheetViews>
    <sheetView showGridLines="0" topLeftCell="A32" workbookViewId="0">
      <selection activeCell="E41" sqref="E41"/>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row>
    <row r="2" spans="1:23"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row>
    <row r="3" spans="1:23"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row>
    <row r="4" spans="1:23" ht="0.2" customHeight="1" x14ac:dyDescent="0.25"/>
    <row r="5" spans="1:23" ht="18" customHeight="1" x14ac:dyDescent="0.25">
      <c r="B5" s="331" t="s">
        <v>893</v>
      </c>
      <c r="C5" s="325"/>
      <c r="D5" s="325"/>
      <c r="E5" s="325"/>
      <c r="F5" s="325"/>
      <c r="G5" s="325"/>
      <c r="H5" s="325"/>
      <c r="I5" s="325"/>
      <c r="J5" s="325"/>
      <c r="K5" s="325"/>
      <c r="L5" s="325"/>
      <c r="M5" s="325"/>
      <c r="N5" s="325"/>
      <c r="O5" s="325"/>
      <c r="P5" s="325"/>
      <c r="Q5" s="325"/>
      <c r="R5" s="325"/>
      <c r="S5" s="325"/>
      <c r="T5" s="325"/>
      <c r="U5" s="325"/>
      <c r="V5" s="325"/>
      <c r="W5" s="325"/>
    </row>
    <row r="6" spans="1:23" ht="1.7" customHeight="1" x14ac:dyDescent="0.25"/>
    <row r="7" spans="1:23" x14ac:dyDescent="0.25">
      <c r="B7" s="180" t="s">
        <v>2</v>
      </c>
      <c r="C7" s="513" t="s">
        <v>2</v>
      </c>
      <c r="D7" s="325"/>
      <c r="E7" s="181" t="s">
        <v>2</v>
      </c>
      <c r="F7" s="181" t="s">
        <v>2</v>
      </c>
      <c r="G7" s="181" t="s">
        <v>2</v>
      </c>
      <c r="H7" s="181" t="s">
        <v>2</v>
      </c>
      <c r="I7" s="181" t="s">
        <v>2</v>
      </c>
      <c r="J7" s="181" t="s">
        <v>2</v>
      </c>
      <c r="K7" s="181" t="s">
        <v>2</v>
      </c>
      <c r="L7" s="181" t="s">
        <v>2</v>
      </c>
      <c r="M7" s="181" t="s">
        <v>2</v>
      </c>
      <c r="N7" s="181" t="s">
        <v>2</v>
      </c>
      <c r="O7" s="181" t="s">
        <v>2</v>
      </c>
      <c r="P7" s="181" t="s">
        <v>2</v>
      </c>
      <c r="Q7" s="181" t="s">
        <v>2</v>
      </c>
      <c r="R7" s="181" t="s">
        <v>2</v>
      </c>
      <c r="S7" s="181" t="s">
        <v>2</v>
      </c>
      <c r="T7" s="181" t="s">
        <v>2</v>
      </c>
      <c r="U7" s="181" t="s">
        <v>2</v>
      </c>
      <c r="V7" s="181" t="s">
        <v>2</v>
      </c>
    </row>
    <row r="8" spans="1:23" x14ac:dyDescent="0.25">
      <c r="B8" s="235" t="s">
        <v>2</v>
      </c>
      <c r="C8" s="613" t="s">
        <v>2</v>
      </c>
      <c r="D8" s="325"/>
      <c r="E8" s="619" t="s">
        <v>882</v>
      </c>
      <c r="F8" s="500"/>
      <c r="G8" s="500"/>
      <c r="H8" s="501"/>
      <c r="I8" s="512" t="s">
        <v>699</v>
      </c>
      <c r="J8" s="369"/>
      <c r="K8" s="369"/>
      <c r="L8" s="369"/>
      <c r="M8" s="369"/>
      <c r="N8" s="365"/>
      <c r="O8" s="512" t="s">
        <v>108</v>
      </c>
      <c r="P8" s="369"/>
      <c r="Q8" s="369"/>
      <c r="R8" s="365"/>
      <c r="S8" s="512" t="s">
        <v>700</v>
      </c>
      <c r="T8" s="369"/>
      <c r="U8" s="369"/>
      <c r="V8" s="365"/>
    </row>
    <row r="9" spans="1:23" ht="18" customHeight="1" x14ac:dyDescent="0.25">
      <c r="C9" s="613" t="s">
        <v>2</v>
      </c>
      <c r="D9" s="325"/>
      <c r="E9" s="614" t="s">
        <v>2</v>
      </c>
      <c r="F9" s="325"/>
      <c r="G9" s="325"/>
      <c r="H9" s="336"/>
      <c r="I9" s="512" t="s">
        <v>701</v>
      </c>
      <c r="J9" s="365"/>
      <c r="K9" s="512" t="s">
        <v>702</v>
      </c>
      <c r="L9" s="365"/>
      <c r="M9" s="512" t="s">
        <v>703</v>
      </c>
      <c r="N9" s="365"/>
      <c r="O9" s="512" t="s">
        <v>704</v>
      </c>
      <c r="P9" s="365"/>
      <c r="Q9" s="512" t="s">
        <v>705</v>
      </c>
      <c r="R9" s="365"/>
      <c r="S9" s="512" t="s">
        <v>706</v>
      </c>
      <c r="T9" s="365"/>
      <c r="U9" s="512" t="s">
        <v>707</v>
      </c>
      <c r="V9" s="365"/>
    </row>
    <row r="10" spans="1:23" ht="60" x14ac:dyDescent="0.25">
      <c r="B10" s="367" t="s">
        <v>894</v>
      </c>
      <c r="C10" s="369"/>
      <c r="D10" s="365"/>
      <c r="E10" s="37" t="s">
        <v>709</v>
      </c>
      <c r="F10" s="37" t="s">
        <v>110</v>
      </c>
      <c r="G10" s="37" t="s">
        <v>111</v>
      </c>
      <c r="H10" s="37" t="s">
        <v>721</v>
      </c>
      <c r="I10" s="182" t="s">
        <v>709</v>
      </c>
      <c r="J10" s="182" t="s">
        <v>111</v>
      </c>
      <c r="K10" s="182" t="s">
        <v>709</v>
      </c>
      <c r="L10" s="182" t="s">
        <v>111</v>
      </c>
      <c r="M10" s="182" t="s">
        <v>709</v>
      </c>
      <c r="N10" s="182" t="s">
        <v>111</v>
      </c>
      <c r="O10" s="182" t="s">
        <v>709</v>
      </c>
      <c r="P10" s="182" t="s">
        <v>111</v>
      </c>
      <c r="Q10" s="182" t="s">
        <v>709</v>
      </c>
      <c r="R10" s="182" t="s">
        <v>111</v>
      </c>
      <c r="S10" s="182" t="s">
        <v>709</v>
      </c>
      <c r="T10" s="182" t="s">
        <v>111</v>
      </c>
      <c r="U10" s="182" t="s">
        <v>709</v>
      </c>
      <c r="V10" s="182" t="s">
        <v>111</v>
      </c>
    </row>
    <row r="11" spans="1:23" x14ac:dyDescent="0.25">
      <c r="B11" s="202" t="s">
        <v>895</v>
      </c>
      <c r="C11" s="539" t="s">
        <v>2</v>
      </c>
      <c r="D11" s="325"/>
      <c r="E11" s="219">
        <v>93436</v>
      </c>
      <c r="F11" s="40">
        <v>0.21052109807314501</v>
      </c>
      <c r="G11" s="41">
        <v>79165990.629999995</v>
      </c>
      <c r="H11" s="40">
        <v>1.2251895662397099E-2</v>
      </c>
      <c r="I11" s="205">
        <v>33205</v>
      </c>
      <c r="J11" s="206">
        <v>63297273.229999997</v>
      </c>
      <c r="K11" s="205">
        <v>60144</v>
      </c>
      <c r="L11" s="206">
        <v>15845541.18</v>
      </c>
      <c r="M11" s="205">
        <v>87</v>
      </c>
      <c r="N11" s="206">
        <v>23176.22</v>
      </c>
      <c r="O11" s="236">
        <v>36912</v>
      </c>
      <c r="P11" s="237">
        <v>6019814.0099999998</v>
      </c>
      <c r="Q11" s="236">
        <v>56524</v>
      </c>
      <c r="R11" s="237">
        <v>73146176.620000005</v>
      </c>
      <c r="S11" s="236">
        <v>89432</v>
      </c>
      <c r="T11" s="237">
        <v>73721418</v>
      </c>
      <c r="U11" s="236">
        <v>4004</v>
      </c>
      <c r="V11" s="237">
        <v>5444572.6299999999</v>
      </c>
    </row>
    <row r="12" spans="1:23" x14ac:dyDescent="0.25">
      <c r="B12" s="89" t="s">
        <v>896</v>
      </c>
      <c r="C12" s="546" t="s">
        <v>2</v>
      </c>
      <c r="D12" s="325"/>
      <c r="E12" s="215">
        <v>59488</v>
      </c>
      <c r="F12" s="218">
        <v>0.134032697056544</v>
      </c>
      <c r="G12" s="217">
        <v>468340084.30000001</v>
      </c>
      <c r="H12" s="218">
        <v>7.2481299124770901E-2</v>
      </c>
      <c r="I12" s="209">
        <v>19200</v>
      </c>
      <c r="J12" s="208">
        <v>141143345.72999999</v>
      </c>
      <c r="K12" s="209">
        <v>40252</v>
      </c>
      <c r="L12" s="208">
        <v>326919125.23000002</v>
      </c>
      <c r="M12" s="209">
        <v>36</v>
      </c>
      <c r="N12" s="208">
        <v>277613.34000000003</v>
      </c>
      <c r="O12" s="238">
        <v>18388</v>
      </c>
      <c r="P12" s="217">
        <v>153484639.47</v>
      </c>
      <c r="Q12" s="238">
        <v>41100</v>
      </c>
      <c r="R12" s="217">
        <v>314855444.82999998</v>
      </c>
      <c r="S12" s="238">
        <v>57187</v>
      </c>
      <c r="T12" s="217">
        <v>451046450.27999997</v>
      </c>
      <c r="U12" s="238">
        <v>2301</v>
      </c>
      <c r="V12" s="217">
        <v>17293634.02</v>
      </c>
    </row>
    <row r="13" spans="1:23" x14ac:dyDescent="0.25">
      <c r="B13" s="202" t="s">
        <v>897</v>
      </c>
      <c r="C13" s="539" t="s">
        <v>2</v>
      </c>
      <c r="D13" s="325"/>
      <c r="E13" s="219">
        <v>99407</v>
      </c>
      <c r="F13" s="40">
        <v>0.22397438670487901</v>
      </c>
      <c r="G13" s="41">
        <v>1252531915.0799999</v>
      </c>
      <c r="H13" s="40">
        <v>0.19384448063190399</v>
      </c>
      <c r="I13" s="205">
        <v>10913</v>
      </c>
      <c r="J13" s="206">
        <v>132595754.84</v>
      </c>
      <c r="K13" s="205">
        <v>88354</v>
      </c>
      <c r="L13" s="206">
        <v>1118140542.3599999</v>
      </c>
      <c r="M13" s="205">
        <v>140</v>
      </c>
      <c r="N13" s="206">
        <v>1795617.88</v>
      </c>
      <c r="O13" s="236">
        <v>47452</v>
      </c>
      <c r="P13" s="237">
        <v>603163548.20000005</v>
      </c>
      <c r="Q13" s="236">
        <v>51955</v>
      </c>
      <c r="R13" s="237">
        <v>649368366.88</v>
      </c>
      <c r="S13" s="236">
        <v>97351</v>
      </c>
      <c r="T13" s="237">
        <v>1227015966.4000001</v>
      </c>
      <c r="U13" s="236">
        <v>2056</v>
      </c>
      <c r="V13" s="237">
        <v>25515948.68</v>
      </c>
    </row>
    <row r="14" spans="1:23" x14ac:dyDescent="0.25">
      <c r="B14" s="89" t="s">
        <v>898</v>
      </c>
      <c r="C14" s="546" t="s">
        <v>2</v>
      </c>
      <c r="D14" s="325"/>
      <c r="E14" s="215">
        <v>88532</v>
      </c>
      <c r="F14" s="218">
        <v>0.199471872239947</v>
      </c>
      <c r="G14" s="217">
        <v>1534437696.4400001</v>
      </c>
      <c r="H14" s="218">
        <v>0.23747281386393199</v>
      </c>
      <c r="I14" s="209">
        <v>4606</v>
      </c>
      <c r="J14" s="208">
        <v>78985833.75</v>
      </c>
      <c r="K14" s="209">
        <v>83640</v>
      </c>
      <c r="L14" s="208">
        <v>1450408138.23</v>
      </c>
      <c r="M14" s="209">
        <v>286</v>
      </c>
      <c r="N14" s="208">
        <v>5043724.46</v>
      </c>
      <c r="O14" s="238">
        <v>50307</v>
      </c>
      <c r="P14" s="217">
        <v>875099367.98000002</v>
      </c>
      <c r="Q14" s="238">
        <v>38225</v>
      </c>
      <c r="R14" s="217">
        <v>659338328.46000004</v>
      </c>
      <c r="S14" s="238">
        <v>86545</v>
      </c>
      <c r="T14" s="217">
        <v>1499611892.8299999</v>
      </c>
      <c r="U14" s="238">
        <v>1987</v>
      </c>
      <c r="V14" s="217">
        <v>34825803.609999999</v>
      </c>
    </row>
    <row r="15" spans="1:23" x14ac:dyDescent="0.25">
      <c r="B15" s="202" t="s">
        <v>899</v>
      </c>
      <c r="C15" s="539" t="s">
        <v>2</v>
      </c>
      <c r="D15" s="325"/>
      <c r="E15" s="219">
        <v>49635</v>
      </c>
      <c r="F15" s="40">
        <v>0.11183285567512</v>
      </c>
      <c r="G15" s="41">
        <v>1102102334.01</v>
      </c>
      <c r="H15" s="40">
        <v>0.17056368142582001</v>
      </c>
      <c r="I15" s="205">
        <v>1881</v>
      </c>
      <c r="J15" s="206">
        <v>41705191.549999997</v>
      </c>
      <c r="K15" s="205">
        <v>47380</v>
      </c>
      <c r="L15" s="206">
        <v>1052014746.51</v>
      </c>
      <c r="M15" s="205">
        <v>374</v>
      </c>
      <c r="N15" s="206">
        <v>8382395.9500000002</v>
      </c>
      <c r="O15" s="236">
        <v>30975</v>
      </c>
      <c r="P15" s="237">
        <v>688358971.77999997</v>
      </c>
      <c r="Q15" s="236">
        <v>18660</v>
      </c>
      <c r="R15" s="237">
        <v>413743362.23000002</v>
      </c>
      <c r="S15" s="236">
        <v>48098</v>
      </c>
      <c r="T15" s="237">
        <v>1067697106.8</v>
      </c>
      <c r="U15" s="236">
        <v>1537</v>
      </c>
      <c r="V15" s="237">
        <v>34405227.210000001</v>
      </c>
    </row>
    <row r="16" spans="1:23" x14ac:dyDescent="0.25">
      <c r="B16" s="89" t="s">
        <v>900</v>
      </c>
      <c r="C16" s="546" t="s">
        <v>2</v>
      </c>
      <c r="D16" s="325"/>
      <c r="E16" s="215">
        <v>22600</v>
      </c>
      <c r="F16" s="218">
        <v>5.09201679914923E-2</v>
      </c>
      <c r="G16" s="217">
        <v>614016492.02999997</v>
      </c>
      <c r="H16" s="218">
        <v>9.5026487200828597E-2</v>
      </c>
      <c r="I16" s="209">
        <v>804</v>
      </c>
      <c r="J16" s="208">
        <v>21902346.02</v>
      </c>
      <c r="K16" s="209">
        <v>21543</v>
      </c>
      <c r="L16" s="208">
        <v>585210190.70000005</v>
      </c>
      <c r="M16" s="209">
        <v>253</v>
      </c>
      <c r="N16" s="208">
        <v>6903955.3099999996</v>
      </c>
      <c r="O16" s="238">
        <v>14282</v>
      </c>
      <c r="P16" s="217">
        <v>387976160.89999998</v>
      </c>
      <c r="Q16" s="238">
        <v>8318</v>
      </c>
      <c r="R16" s="217">
        <v>226040331.13</v>
      </c>
      <c r="S16" s="238">
        <v>21646</v>
      </c>
      <c r="T16" s="217">
        <v>588024678.24000001</v>
      </c>
      <c r="U16" s="238">
        <v>954</v>
      </c>
      <c r="V16" s="217">
        <v>25991813.789999999</v>
      </c>
    </row>
    <row r="17" spans="2:22" x14ac:dyDescent="0.25">
      <c r="B17" s="202" t="s">
        <v>901</v>
      </c>
      <c r="C17" s="539" t="s">
        <v>2</v>
      </c>
      <c r="D17" s="325"/>
      <c r="E17" s="219">
        <v>30734</v>
      </c>
      <c r="F17" s="40">
        <v>6.9246922258872703E-2</v>
      </c>
      <c r="G17" s="41">
        <v>1410935426.3399999</v>
      </c>
      <c r="H17" s="40">
        <v>0.21835934209034699</v>
      </c>
      <c r="I17" s="205">
        <v>1086</v>
      </c>
      <c r="J17" s="206">
        <v>49630457.890000001</v>
      </c>
      <c r="K17" s="205">
        <v>29391</v>
      </c>
      <c r="L17" s="206">
        <v>1351098775.0599999</v>
      </c>
      <c r="M17" s="205">
        <v>257</v>
      </c>
      <c r="N17" s="206">
        <v>10206193.390000001</v>
      </c>
      <c r="O17" s="236">
        <v>18998</v>
      </c>
      <c r="P17" s="237">
        <v>856797044.80999994</v>
      </c>
      <c r="Q17" s="236">
        <v>11736</v>
      </c>
      <c r="R17" s="237">
        <v>554138381.52999997</v>
      </c>
      <c r="S17" s="236">
        <v>27624</v>
      </c>
      <c r="T17" s="237">
        <v>1240872362.3900001</v>
      </c>
      <c r="U17" s="236">
        <v>3110</v>
      </c>
      <c r="V17" s="237">
        <v>170063063.94999999</v>
      </c>
    </row>
    <row r="18" spans="2:22" x14ac:dyDescent="0.25">
      <c r="B18" s="210" t="s">
        <v>115</v>
      </c>
      <c r="C18" s="533" t="s">
        <v>2</v>
      </c>
      <c r="D18" s="369"/>
      <c r="E18" s="221">
        <v>443832</v>
      </c>
      <c r="F18" s="222">
        <v>1</v>
      </c>
      <c r="G18" s="223">
        <v>6461529938.8299999</v>
      </c>
      <c r="H18" s="222">
        <v>1</v>
      </c>
      <c r="I18" s="213">
        <v>71695</v>
      </c>
      <c r="J18" s="214">
        <v>529260203.00999999</v>
      </c>
      <c r="K18" s="213">
        <v>370704</v>
      </c>
      <c r="L18" s="214">
        <v>5899637059.2700005</v>
      </c>
      <c r="M18" s="213">
        <v>1433</v>
      </c>
      <c r="N18" s="214">
        <v>32632676.550000001</v>
      </c>
      <c r="O18" s="239">
        <v>217314</v>
      </c>
      <c r="P18" s="240">
        <v>3570899547.1500001</v>
      </c>
      <c r="Q18" s="239">
        <v>226518</v>
      </c>
      <c r="R18" s="240">
        <v>2890630391.6799998</v>
      </c>
      <c r="S18" s="239">
        <v>427883</v>
      </c>
      <c r="T18" s="240">
        <v>6147989874.9399996</v>
      </c>
      <c r="U18" s="239">
        <v>15949</v>
      </c>
      <c r="V18" s="240">
        <v>313540063.88999999</v>
      </c>
    </row>
    <row r="19" spans="2:22" x14ac:dyDescent="0.25">
      <c r="B19" s="180" t="s">
        <v>2</v>
      </c>
      <c r="C19" s="513" t="s">
        <v>2</v>
      </c>
      <c r="D19" s="325"/>
      <c r="E19" s="181" t="s">
        <v>2</v>
      </c>
      <c r="F19" s="181" t="s">
        <v>2</v>
      </c>
      <c r="G19" s="181" t="s">
        <v>2</v>
      </c>
      <c r="H19" s="181" t="s">
        <v>2</v>
      </c>
      <c r="I19" s="181" t="s">
        <v>2</v>
      </c>
      <c r="J19" s="181" t="s">
        <v>2</v>
      </c>
      <c r="K19" s="181" t="s">
        <v>2</v>
      </c>
      <c r="L19" s="181" t="s">
        <v>2</v>
      </c>
      <c r="M19" s="181" t="s">
        <v>2</v>
      </c>
      <c r="N19" s="181" t="s">
        <v>2</v>
      </c>
      <c r="O19" s="181" t="s">
        <v>2</v>
      </c>
      <c r="P19" s="181" t="s">
        <v>2</v>
      </c>
      <c r="Q19" s="181" t="s">
        <v>2</v>
      </c>
      <c r="R19" s="181" t="s">
        <v>2</v>
      </c>
      <c r="S19" s="181" t="s">
        <v>2</v>
      </c>
      <c r="T19" s="181" t="s">
        <v>2</v>
      </c>
      <c r="U19" s="181" t="s">
        <v>2</v>
      </c>
      <c r="V19" s="181" t="s">
        <v>2</v>
      </c>
    </row>
    <row r="20" spans="2:22" x14ac:dyDescent="0.25">
      <c r="B20" s="616" t="s">
        <v>902</v>
      </c>
      <c r="C20" s="369"/>
      <c r="D20" s="369"/>
      <c r="E20" s="242" t="s">
        <v>2</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617" t="s">
        <v>903</v>
      </c>
      <c r="C21" s="369"/>
      <c r="D21" s="369"/>
      <c r="E21" s="51">
        <v>0</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618" t="s">
        <v>904</v>
      </c>
      <c r="C22" s="369"/>
      <c r="D22" s="369"/>
      <c r="E22" s="54">
        <v>265191.39</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617" t="s">
        <v>905</v>
      </c>
      <c r="C23" s="369"/>
      <c r="D23" s="369"/>
      <c r="E23" s="51">
        <v>14558.5</v>
      </c>
      <c r="F23" s="181" t="s">
        <v>2</v>
      </c>
      <c r="G23" s="181" t="s">
        <v>2</v>
      </c>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241" t="s">
        <v>2</v>
      </c>
      <c r="C24" s="610" t="s">
        <v>2</v>
      </c>
      <c r="D24" s="325"/>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180" t="s">
        <v>2</v>
      </c>
      <c r="C25" s="513" t="s">
        <v>2</v>
      </c>
      <c r="D25" s="325"/>
      <c r="E25" s="181" t="s">
        <v>2</v>
      </c>
      <c r="F25" s="181" t="s">
        <v>2</v>
      </c>
      <c r="G25" s="181" t="s">
        <v>2</v>
      </c>
      <c r="H25" s="181" t="s">
        <v>2</v>
      </c>
      <c r="I25" s="181" t="s">
        <v>2</v>
      </c>
      <c r="J25" s="181" t="s">
        <v>2</v>
      </c>
      <c r="K25" s="181" t="s">
        <v>2</v>
      </c>
      <c r="L25" s="181" t="s">
        <v>2</v>
      </c>
      <c r="M25" s="181" t="s">
        <v>2</v>
      </c>
      <c r="N25" s="181" t="s">
        <v>2</v>
      </c>
      <c r="O25" s="181" t="s">
        <v>2</v>
      </c>
      <c r="P25" s="181" t="s">
        <v>2</v>
      </c>
      <c r="Q25" s="181" t="s">
        <v>2</v>
      </c>
      <c r="R25" s="181" t="s">
        <v>2</v>
      </c>
      <c r="S25" s="181" t="s">
        <v>2</v>
      </c>
      <c r="T25" s="181" t="s">
        <v>2</v>
      </c>
      <c r="U25" s="181" t="s">
        <v>2</v>
      </c>
      <c r="V25" s="181" t="s">
        <v>2</v>
      </c>
    </row>
    <row r="26" spans="2:22" x14ac:dyDescent="0.25">
      <c r="B26" s="235" t="s">
        <v>2</v>
      </c>
      <c r="C26" s="613" t="s">
        <v>2</v>
      </c>
      <c r="D26" s="325"/>
      <c r="E26" s="619" t="s">
        <v>882</v>
      </c>
      <c r="F26" s="500"/>
      <c r="G26" s="500"/>
      <c r="H26" s="501"/>
      <c r="I26" s="512" t="s">
        <v>699</v>
      </c>
      <c r="J26" s="369"/>
      <c r="K26" s="369"/>
      <c r="L26" s="369"/>
      <c r="M26" s="369"/>
      <c r="N26" s="365"/>
      <c r="O26" s="512" t="s">
        <v>108</v>
      </c>
      <c r="P26" s="369"/>
      <c r="Q26" s="369"/>
      <c r="R26" s="365"/>
      <c r="S26" s="512" t="s">
        <v>700</v>
      </c>
      <c r="T26" s="369"/>
      <c r="U26" s="369"/>
      <c r="V26" s="365"/>
    </row>
    <row r="27" spans="2:22" ht="18" customHeight="1" x14ac:dyDescent="0.25">
      <c r="C27" s="613" t="s">
        <v>2</v>
      </c>
      <c r="D27" s="325"/>
      <c r="E27" s="614" t="s">
        <v>2</v>
      </c>
      <c r="F27" s="325"/>
      <c r="G27" s="325"/>
      <c r="H27" s="336"/>
      <c r="I27" s="512" t="s">
        <v>701</v>
      </c>
      <c r="J27" s="365"/>
      <c r="K27" s="512" t="s">
        <v>702</v>
      </c>
      <c r="L27" s="365"/>
      <c r="M27" s="512" t="s">
        <v>703</v>
      </c>
      <c r="N27" s="365"/>
      <c r="O27" s="512" t="s">
        <v>704</v>
      </c>
      <c r="P27" s="365"/>
      <c r="Q27" s="512" t="s">
        <v>705</v>
      </c>
      <c r="R27" s="365"/>
      <c r="S27" s="512" t="s">
        <v>706</v>
      </c>
      <c r="T27" s="365"/>
      <c r="U27" s="512" t="s">
        <v>707</v>
      </c>
      <c r="V27" s="365"/>
    </row>
    <row r="28" spans="2:22" ht="60" x14ac:dyDescent="0.25">
      <c r="B28" s="367" t="s">
        <v>906</v>
      </c>
      <c r="C28" s="369"/>
      <c r="D28" s="365"/>
      <c r="E28" s="37" t="s">
        <v>709</v>
      </c>
      <c r="F28" s="37" t="s">
        <v>110</v>
      </c>
      <c r="G28" s="37" t="s">
        <v>111</v>
      </c>
      <c r="H28" s="37" t="s">
        <v>721</v>
      </c>
      <c r="I28" s="182" t="s">
        <v>709</v>
      </c>
      <c r="J28" s="182" t="s">
        <v>111</v>
      </c>
      <c r="K28" s="182" t="s">
        <v>709</v>
      </c>
      <c r="L28" s="182" t="s">
        <v>111</v>
      </c>
      <c r="M28" s="182" t="s">
        <v>709</v>
      </c>
      <c r="N28" s="182" t="s">
        <v>111</v>
      </c>
      <c r="O28" s="182" t="s">
        <v>709</v>
      </c>
      <c r="P28" s="182" t="s">
        <v>111</v>
      </c>
      <c r="Q28" s="182" t="s">
        <v>709</v>
      </c>
      <c r="R28" s="182" t="s">
        <v>111</v>
      </c>
      <c r="S28" s="182" t="s">
        <v>709</v>
      </c>
      <c r="T28" s="182" t="s">
        <v>111</v>
      </c>
      <c r="U28" s="182" t="s">
        <v>709</v>
      </c>
      <c r="V28" s="182" t="s">
        <v>111</v>
      </c>
    </row>
    <row r="29" spans="2:22" x14ac:dyDescent="0.25">
      <c r="B29" s="89" t="s">
        <v>895</v>
      </c>
      <c r="C29" s="546" t="s">
        <v>2</v>
      </c>
      <c r="D29" s="325"/>
      <c r="E29" s="215">
        <v>9304</v>
      </c>
      <c r="F29" s="218">
        <v>2.0962886858090401E-2</v>
      </c>
      <c r="G29" s="217">
        <v>15252184.82</v>
      </c>
      <c r="H29" s="218">
        <v>2.36046028794873E-3</v>
      </c>
      <c r="I29" s="209">
        <v>9086</v>
      </c>
      <c r="J29" s="208">
        <v>14782757.9</v>
      </c>
      <c r="K29" s="209">
        <v>218</v>
      </c>
      <c r="L29" s="208">
        <v>469426.92</v>
      </c>
      <c r="M29" s="209">
        <v>0</v>
      </c>
      <c r="N29" s="208">
        <v>0</v>
      </c>
      <c r="O29" s="238">
        <v>144</v>
      </c>
      <c r="P29" s="217">
        <v>178433.39</v>
      </c>
      <c r="Q29" s="238">
        <v>9160</v>
      </c>
      <c r="R29" s="217">
        <v>15073751.43</v>
      </c>
      <c r="S29" s="238">
        <v>9140</v>
      </c>
      <c r="T29" s="217">
        <v>15033392.050000001</v>
      </c>
      <c r="U29" s="238">
        <v>164</v>
      </c>
      <c r="V29" s="217">
        <v>218792.77</v>
      </c>
    </row>
    <row r="30" spans="2:22" x14ac:dyDescent="0.25">
      <c r="B30" s="202" t="s">
        <v>896</v>
      </c>
      <c r="C30" s="539" t="s">
        <v>2</v>
      </c>
      <c r="D30" s="325"/>
      <c r="E30" s="219">
        <v>34780</v>
      </c>
      <c r="F30" s="40">
        <v>7.8362984192216906E-2</v>
      </c>
      <c r="G30" s="41">
        <v>143675971.88</v>
      </c>
      <c r="H30" s="40">
        <v>2.2235596405209199E-2</v>
      </c>
      <c r="I30" s="205">
        <v>22196</v>
      </c>
      <c r="J30" s="206">
        <v>85787871.569999993</v>
      </c>
      <c r="K30" s="205">
        <v>12573</v>
      </c>
      <c r="L30" s="206">
        <v>57839211.530000001</v>
      </c>
      <c r="M30" s="205">
        <v>11</v>
      </c>
      <c r="N30" s="206">
        <v>48888.78</v>
      </c>
      <c r="O30" s="236">
        <v>1304</v>
      </c>
      <c r="P30" s="237">
        <v>2875319.47</v>
      </c>
      <c r="Q30" s="236">
        <v>33476</v>
      </c>
      <c r="R30" s="237">
        <v>140800652.41</v>
      </c>
      <c r="S30" s="236">
        <v>34073</v>
      </c>
      <c r="T30" s="237">
        <v>141635492.16</v>
      </c>
      <c r="U30" s="236">
        <v>707</v>
      </c>
      <c r="V30" s="237">
        <v>2040479.72</v>
      </c>
    </row>
    <row r="31" spans="2:22" x14ac:dyDescent="0.25">
      <c r="B31" s="89" t="s">
        <v>897</v>
      </c>
      <c r="C31" s="546" t="s">
        <v>2</v>
      </c>
      <c r="D31" s="325"/>
      <c r="E31" s="215">
        <v>76206</v>
      </c>
      <c r="F31" s="218">
        <v>0.17170010274157799</v>
      </c>
      <c r="G31" s="217">
        <v>605396792.64999998</v>
      </c>
      <c r="H31" s="218">
        <v>9.3692484346767593E-2</v>
      </c>
      <c r="I31" s="209">
        <v>19022</v>
      </c>
      <c r="J31" s="208">
        <v>136944272.38999999</v>
      </c>
      <c r="K31" s="209">
        <v>57140</v>
      </c>
      <c r="L31" s="208">
        <v>468009491.32999998</v>
      </c>
      <c r="M31" s="209">
        <v>44</v>
      </c>
      <c r="N31" s="208">
        <v>443028.93</v>
      </c>
      <c r="O31" s="238">
        <v>19829</v>
      </c>
      <c r="P31" s="217">
        <v>137680980.80000001</v>
      </c>
      <c r="Q31" s="238">
        <v>56377</v>
      </c>
      <c r="R31" s="217">
        <v>467715811.85000002</v>
      </c>
      <c r="S31" s="238">
        <v>74502</v>
      </c>
      <c r="T31" s="217">
        <v>596595360.95000005</v>
      </c>
      <c r="U31" s="238">
        <v>1704</v>
      </c>
      <c r="V31" s="217">
        <v>8801431.6999999993</v>
      </c>
    </row>
    <row r="32" spans="2:22" x14ac:dyDescent="0.25">
      <c r="B32" s="202" t="s">
        <v>898</v>
      </c>
      <c r="C32" s="539" t="s">
        <v>2</v>
      </c>
      <c r="D32" s="325"/>
      <c r="E32" s="219">
        <v>108814</v>
      </c>
      <c r="F32" s="40">
        <v>0.24516934335514301</v>
      </c>
      <c r="G32" s="41">
        <v>1251472799.48</v>
      </c>
      <c r="H32" s="40">
        <v>0.193680569668088</v>
      </c>
      <c r="I32" s="205">
        <v>10319</v>
      </c>
      <c r="J32" s="206">
        <v>103156355.61</v>
      </c>
      <c r="K32" s="205">
        <v>98384</v>
      </c>
      <c r="L32" s="206">
        <v>1146904582.04</v>
      </c>
      <c r="M32" s="205">
        <v>111</v>
      </c>
      <c r="N32" s="206">
        <v>1411861.83</v>
      </c>
      <c r="O32" s="236">
        <v>52835</v>
      </c>
      <c r="P32" s="237">
        <v>560073172.41999996</v>
      </c>
      <c r="Q32" s="236">
        <v>55979</v>
      </c>
      <c r="R32" s="237">
        <v>691399627.05999994</v>
      </c>
      <c r="S32" s="236">
        <v>106190</v>
      </c>
      <c r="T32" s="237">
        <v>1231778106.24</v>
      </c>
      <c r="U32" s="236">
        <v>2624</v>
      </c>
      <c r="V32" s="237">
        <v>19694693.239999998</v>
      </c>
    </row>
    <row r="33" spans="2:22" x14ac:dyDescent="0.25">
      <c r="B33" s="89" t="s">
        <v>899</v>
      </c>
      <c r="C33" s="546" t="s">
        <v>2</v>
      </c>
      <c r="D33" s="325"/>
      <c r="E33" s="215">
        <v>89941</v>
      </c>
      <c r="F33" s="218">
        <v>0.20264649687269101</v>
      </c>
      <c r="G33" s="217">
        <v>1319081041.6600001</v>
      </c>
      <c r="H33" s="218">
        <v>0.20414376380632401</v>
      </c>
      <c r="I33" s="209">
        <v>4936</v>
      </c>
      <c r="J33" s="208">
        <v>60878328.670000002</v>
      </c>
      <c r="K33" s="209">
        <v>84738</v>
      </c>
      <c r="L33" s="208">
        <v>1253672241.23</v>
      </c>
      <c r="M33" s="209">
        <v>267</v>
      </c>
      <c r="N33" s="208">
        <v>4530471.76</v>
      </c>
      <c r="O33" s="238">
        <v>56177</v>
      </c>
      <c r="P33" s="217">
        <v>787680547.16999996</v>
      </c>
      <c r="Q33" s="238">
        <v>33764</v>
      </c>
      <c r="R33" s="217">
        <v>531400494.49000001</v>
      </c>
      <c r="S33" s="238">
        <v>87468</v>
      </c>
      <c r="T33" s="217">
        <v>1291440156.3800001</v>
      </c>
      <c r="U33" s="238">
        <v>2473</v>
      </c>
      <c r="V33" s="217">
        <v>27640885.280000001</v>
      </c>
    </row>
    <row r="34" spans="2:22" x14ac:dyDescent="0.25">
      <c r="B34" s="202" t="s">
        <v>907</v>
      </c>
      <c r="C34" s="539" t="s">
        <v>2</v>
      </c>
      <c r="D34" s="325"/>
      <c r="E34" s="219">
        <v>56342</v>
      </c>
      <c r="F34" s="40">
        <v>0.12694442942374601</v>
      </c>
      <c r="G34" s="41">
        <v>1022448767.27</v>
      </c>
      <c r="H34" s="40">
        <v>0.15823632745639399</v>
      </c>
      <c r="I34" s="205">
        <v>2751</v>
      </c>
      <c r="J34" s="206">
        <v>41149598.5</v>
      </c>
      <c r="K34" s="205">
        <v>53234</v>
      </c>
      <c r="L34" s="206">
        <v>974022489.47000003</v>
      </c>
      <c r="M34" s="205">
        <v>357</v>
      </c>
      <c r="N34" s="206">
        <v>7276679.2999999998</v>
      </c>
      <c r="O34" s="236">
        <v>39106</v>
      </c>
      <c r="P34" s="237">
        <v>685147531.17999995</v>
      </c>
      <c r="Q34" s="236">
        <v>17236</v>
      </c>
      <c r="R34" s="237">
        <v>337301236.08999997</v>
      </c>
      <c r="S34" s="236">
        <v>53950</v>
      </c>
      <c r="T34" s="237">
        <v>986213911.79999995</v>
      </c>
      <c r="U34" s="236">
        <v>2392</v>
      </c>
      <c r="V34" s="237">
        <v>36234855.469999999</v>
      </c>
    </row>
    <row r="35" spans="2:22" x14ac:dyDescent="0.25">
      <c r="B35" s="89" t="s">
        <v>901</v>
      </c>
      <c r="C35" s="546" t="s">
        <v>2</v>
      </c>
      <c r="D35" s="325"/>
      <c r="E35" s="215">
        <v>68445</v>
      </c>
      <c r="F35" s="218">
        <v>0.15421375655653499</v>
      </c>
      <c r="G35" s="217">
        <v>2104202381.0699999</v>
      </c>
      <c r="H35" s="218">
        <v>0.325650798029269</v>
      </c>
      <c r="I35" s="209">
        <v>3385</v>
      </c>
      <c r="J35" s="208">
        <v>86561018.370000005</v>
      </c>
      <c r="K35" s="209">
        <v>64417</v>
      </c>
      <c r="L35" s="208">
        <v>1998719616.75</v>
      </c>
      <c r="M35" s="209">
        <v>643</v>
      </c>
      <c r="N35" s="208">
        <v>18921745.949999999</v>
      </c>
      <c r="O35" s="238">
        <v>47919</v>
      </c>
      <c r="P35" s="217">
        <v>1397263562.72</v>
      </c>
      <c r="Q35" s="238">
        <v>20526</v>
      </c>
      <c r="R35" s="217">
        <v>706938818.35000002</v>
      </c>
      <c r="S35" s="238">
        <v>62560</v>
      </c>
      <c r="T35" s="217">
        <v>1885293455.3599999</v>
      </c>
      <c r="U35" s="238">
        <v>5885</v>
      </c>
      <c r="V35" s="217">
        <v>218908925.71000001</v>
      </c>
    </row>
    <row r="36" spans="2:22" x14ac:dyDescent="0.25">
      <c r="B36" s="210" t="s">
        <v>115</v>
      </c>
      <c r="C36" s="533" t="s">
        <v>2</v>
      </c>
      <c r="D36" s="369"/>
      <c r="E36" s="221">
        <v>443832</v>
      </c>
      <c r="F36" s="222">
        <v>1</v>
      </c>
      <c r="G36" s="223">
        <v>6461529938.8299999</v>
      </c>
      <c r="H36" s="222">
        <v>1</v>
      </c>
      <c r="I36" s="213">
        <v>71695</v>
      </c>
      <c r="J36" s="214">
        <v>529260203.00999999</v>
      </c>
      <c r="K36" s="213">
        <v>370704</v>
      </c>
      <c r="L36" s="214">
        <v>5899637059.2700005</v>
      </c>
      <c r="M36" s="213">
        <v>1433</v>
      </c>
      <c r="N36" s="214">
        <v>32632676.550000001</v>
      </c>
      <c r="O36" s="239">
        <v>217314</v>
      </c>
      <c r="P36" s="240">
        <v>3570899547.1500001</v>
      </c>
      <c r="Q36" s="239">
        <v>226518</v>
      </c>
      <c r="R36" s="240">
        <v>2890630391.6799998</v>
      </c>
      <c r="S36" s="239">
        <v>427883</v>
      </c>
      <c r="T36" s="240">
        <v>6147989874.9399996</v>
      </c>
      <c r="U36" s="239">
        <v>15949</v>
      </c>
      <c r="V36" s="240">
        <v>313540063.88999999</v>
      </c>
    </row>
    <row r="37" spans="2:22" x14ac:dyDescent="0.25">
      <c r="B37" s="180" t="s">
        <v>2</v>
      </c>
      <c r="C37" s="513" t="s">
        <v>2</v>
      </c>
      <c r="D37" s="325"/>
      <c r="E37" s="181"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x14ac:dyDescent="0.25">
      <c r="B38" s="616" t="s">
        <v>902</v>
      </c>
      <c r="C38" s="369"/>
      <c r="D38" s="369"/>
      <c r="E38" s="242" t="s">
        <v>2</v>
      </c>
      <c r="F38" s="181" t="s">
        <v>2</v>
      </c>
      <c r="G38" s="181" t="s">
        <v>2</v>
      </c>
      <c r="H38" s="181" t="s">
        <v>2</v>
      </c>
      <c r="I38" s="181" t="s">
        <v>2</v>
      </c>
      <c r="J38" s="181" t="s">
        <v>2</v>
      </c>
      <c r="K38" s="181" t="s">
        <v>2</v>
      </c>
      <c r="L38" s="181" t="s">
        <v>2</v>
      </c>
      <c r="M38" s="181" t="s">
        <v>2</v>
      </c>
      <c r="N38" s="181" t="s">
        <v>2</v>
      </c>
      <c r="O38" s="181" t="s">
        <v>2</v>
      </c>
      <c r="P38" s="181" t="s">
        <v>2</v>
      </c>
      <c r="Q38" s="181" t="s">
        <v>2</v>
      </c>
      <c r="R38" s="181" t="s">
        <v>2</v>
      </c>
      <c r="S38" s="181" t="s">
        <v>2</v>
      </c>
      <c r="T38" s="181" t="s">
        <v>2</v>
      </c>
      <c r="U38" s="181" t="s">
        <v>2</v>
      </c>
      <c r="V38" s="181" t="s">
        <v>2</v>
      </c>
    </row>
    <row r="39" spans="2:22" x14ac:dyDescent="0.25">
      <c r="B39" s="617" t="s">
        <v>908</v>
      </c>
      <c r="C39" s="369"/>
      <c r="D39" s="369"/>
      <c r="E39" s="51">
        <v>1000</v>
      </c>
      <c r="F39" s="181" t="s">
        <v>2</v>
      </c>
      <c r="G39" s="181" t="s">
        <v>2</v>
      </c>
      <c r="H39" s="181" t="s">
        <v>2</v>
      </c>
      <c r="I39" s="181" t="s">
        <v>2</v>
      </c>
      <c r="J39" s="181" t="s">
        <v>2</v>
      </c>
      <c r="K39" s="181" t="s">
        <v>2</v>
      </c>
      <c r="L39" s="181" t="s">
        <v>2</v>
      </c>
      <c r="M39" s="181" t="s">
        <v>2</v>
      </c>
      <c r="N39" s="181" t="s">
        <v>2</v>
      </c>
      <c r="O39" s="181" t="s">
        <v>2</v>
      </c>
      <c r="P39" s="181" t="s">
        <v>2</v>
      </c>
      <c r="Q39" s="181" t="s">
        <v>2</v>
      </c>
      <c r="R39" s="181" t="s">
        <v>2</v>
      </c>
      <c r="S39" s="181" t="s">
        <v>2</v>
      </c>
      <c r="T39" s="181" t="s">
        <v>2</v>
      </c>
      <c r="U39" s="181" t="s">
        <v>2</v>
      </c>
      <c r="V39" s="181" t="s">
        <v>2</v>
      </c>
    </row>
    <row r="40" spans="2:22" x14ac:dyDescent="0.25">
      <c r="B40" s="618" t="s">
        <v>909</v>
      </c>
      <c r="C40" s="369"/>
      <c r="D40" s="369"/>
      <c r="E40" s="54">
        <v>383021.6</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617" t="s">
        <v>910</v>
      </c>
      <c r="C41" s="369"/>
      <c r="D41" s="369"/>
      <c r="E41" s="51">
        <v>22040.058090776001</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241" t="s">
        <v>2</v>
      </c>
      <c r="C42" s="610" t="s">
        <v>2</v>
      </c>
      <c r="D42" s="325"/>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180" t="s">
        <v>2</v>
      </c>
      <c r="C43" s="513" t="s">
        <v>2</v>
      </c>
      <c r="D43" s="325"/>
      <c r="E43" s="181" t="s">
        <v>2</v>
      </c>
      <c r="F43" s="181" t="s">
        <v>2</v>
      </c>
      <c r="G43" s="181" t="s">
        <v>2</v>
      </c>
      <c r="H43" s="181" t="s">
        <v>2</v>
      </c>
      <c r="I43" s="181" t="s">
        <v>2</v>
      </c>
      <c r="J43" s="181" t="s">
        <v>2</v>
      </c>
      <c r="K43" s="181" t="s">
        <v>2</v>
      </c>
      <c r="L43" s="181" t="s">
        <v>2</v>
      </c>
      <c r="M43" s="181" t="s">
        <v>2</v>
      </c>
      <c r="N43" s="181" t="s">
        <v>2</v>
      </c>
      <c r="O43" s="181" t="s">
        <v>2</v>
      </c>
      <c r="P43" s="181" t="s">
        <v>2</v>
      </c>
      <c r="Q43" s="181" t="s">
        <v>2</v>
      </c>
      <c r="R43" s="181" t="s">
        <v>2</v>
      </c>
      <c r="S43" s="181" t="s">
        <v>2</v>
      </c>
      <c r="T43" s="181" t="s">
        <v>2</v>
      </c>
      <c r="U43" s="181" t="s">
        <v>2</v>
      </c>
      <c r="V43" s="181" t="s">
        <v>2</v>
      </c>
    </row>
    <row r="44" spans="2:22" x14ac:dyDescent="0.25">
      <c r="B44" s="235" t="s">
        <v>2</v>
      </c>
      <c r="C44" s="613" t="s">
        <v>2</v>
      </c>
      <c r="D44" s="325"/>
      <c r="E44" s="619" t="s">
        <v>882</v>
      </c>
      <c r="F44" s="500"/>
      <c r="G44" s="500"/>
      <c r="H44" s="501"/>
      <c r="I44" s="512" t="s">
        <v>699</v>
      </c>
      <c r="J44" s="369"/>
      <c r="K44" s="369"/>
      <c r="L44" s="369"/>
      <c r="M44" s="369"/>
      <c r="N44" s="365"/>
      <c r="O44" s="512" t="s">
        <v>108</v>
      </c>
      <c r="P44" s="369"/>
      <c r="Q44" s="369"/>
      <c r="R44" s="365"/>
      <c r="S44" s="512" t="s">
        <v>700</v>
      </c>
      <c r="T44" s="369"/>
      <c r="U44" s="369"/>
      <c r="V44" s="365"/>
    </row>
    <row r="45" spans="2:22" ht="18" customHeight="1" x14ac:dyDescent="0.25">
      <c r="C45" s="613" t="s">
        <v>2</v>
      </c>
      <c r="D45" s="325"/>
      <c r="E45" s="614" t="s">
        <v>2</v>
      </c>
      <c r="F45" s="325"/>
      <c r="G45" s="325"/>
      <c r="H45" s="336"/>
      <c r="I45" s="512" t="s">
        <v>701</v>
      </c>
      <c r="J45" s="365"/>
      <c r="K45" s="512" t="s">
        <v>702</v>
      </c>
      <c r="L45" s="365"/>
      <c r="M45" s="512" t="s">
        <v>703</v>
      </c>
      <c r="N45" s="365"/>
      <c r="O45" s="512" t="s">
        <v>704</v>
      </c>
      <c r="P45" s="365"/>
      <c r="Q45" s="512" t="s">
        <v>705</v>
      </c>
      <c r="R45" s="365"/>
      <c r="S45" s="512" t="s">
        <v>706</v>
      </c>
      <c r="T45" s="365"/>
      <c r="U45" s="512" t="s">
        <v>707</v>
      </c>
      <c r="V45" s="365"/>
    </row>
    <row r="46" spans="2:22" ht="60" x14ac:dyDescent="0.25">
      <c r="B46" s="367" t="s">
        <v>911</v>
      </c>
      <c r="C46" s="369"/>
      <c r="D46" s="365"/>
      <c r="E46" s="37" t="s">
        <v>709</v>
      </c>
      <c r="F46" s="37" t="s">
        <v>110</v>
      </c>
      <c r="G46" s="37" t="s">
        <v>111</v>
      </c>
      <c r="H46" s="37" t="s">
        <v>721</v>
      </c>
      <c r="I46" s="182" t="s">
        <v>709</v>
      </c>
      <c r="J46" s="182" t="s">
        <v>111</v>
      </c>
      <c r="K46" s="182" t="s">
        <v>709</v>
      </c>
      <c r="L46" s="182" t="s">
        <v>111</v>
      </c>
      <c r="M46" s="182" t="s">
        <v>709</v>
      </c>
      <c r="N46" s="182" t="s">
        <v>111</v>
      </c>
      <c r="O46" s="182" t="s">
        <v>709</v>
      </c>
      <c r="P46" s="182" t="s">
        <v>111</v>
      </c>
      <c r="Q46" s="182" t="s">
        <v>709</v>
      </c>
      <c r="R46" s="182" t="s">
        <v>111</v>
      </c>
      <c r="S46" s="182" t="s">
        <v>709</v>
      </c>
      <c r="T46" s="182" t="s">
        <v>111</v>
      </c>
      <c r="U46" s="182" t="s">
        <v>709</v>
      </c>
      <c r="V46" s="182" t="s">
        <v>111</v>
      </c>
    </row>
    <row r="47" spans="2:22" x14ac:dyDescent="0.25">
      <c r="B47" s="202" t="s">
        <v>895</v>
      </c>
      <c r="C47" s="539" t="s">
        <v>2</v>
      </c>
      <c r="D47" s="325"/>
      <c r="E47" s="219">
        <v>93487</v>
      </c>
      <c r="F47" s="40">
        <v>0.21063600641684199</v>
      </c>
      <c r="G47" s="41">
        <v>79583042.870000005</v>
      </c>
      <c r="H47" s="40">
        <v>1.23164395465775E-2</v>
      </c>
      <c r="I47" s="205">
        <v>33311</v>
      </c>
      <c r="J47" s="206">
        <v>63858298.109999999</v>
      </c>
      <c r="K47" s="205">
        <v>60089</v>
      </c>
      <c r="L47" s="206">
        <v>15701568.539999999</v>
      </c>
      <c r="M47" s="205">
        <v>87</v>
      </c>
      <c r="N47" s="206">
        <v>23176.22</v>
      </c>
      <c r="O47" s="236">
        <v>36868</v>
      </c>
      <c r="P47" s="237">
        <v>5903755.5099999998</v>
      </c>
      <c r="Q47" s="236">
        <v>56619</v>
      </c>
      <c r="R47" s="237">
        <v>73679287.359999999</v>
      </c>
      <c r="S47" s="236">
        <v>89503</v>
      </c>
      <c r="T47" s="237">
        <v>74229011.739999995</v>
      </c>
      <c r="U47" s="236">
        <v>3984</v>
      </c>
      <c r="V47" s="237">
        <v>5354031.13</v>
      </c>
    </row>
    <row r="48" spans="2:22" x14ac:dyDescent="0.25">
      <c r="B48" s="89" t="s">
        <v>896</v>
      </c>
      <c r="C48" s="546" t="s">
        <v>2</v>
      </c>
      <c r="D48" s="325"/>
      <c r="E48" s="215">
        <v>56793</v>
      </c>
      <c r="F48" s="218">
        <v>0.12796057967879701</v>
      </c>
      <c r="G48" s="217">
        <v>442829562.77999997</v>
      </c>
      <c r="H48" s="218">
        <v>6.8533237015409407E-2</v>
      </c>
      <c r="I48" s="209">
        <v>19367</v>
      </c>
      <c r="J48" s="208">
        <v>143439021.80000001</v>
      </c>
      <c r="K48" s="209">
        <v>37392</v>
      </c>
      <c r="L48" s="208">
        <v>299132796.36000001</v>
      </c>
      <c r="M48" s="209">
        <v>34</v>
      </c>
      <c r="N48" s="208">
        <v>257744.62</v>
      </c>
      <c r="O48" s="238">
        <v>15224</v>
      </c>
      <c r="P48" s="217">
        <v>122539882.78</v>
      </c>
      <c r="Q48" s="238">
        <v>41569</v>
      </c>
      <c r="R48" s="217">
        <v>320289680</v>
      </c>
      <c r="S48" s="238">
        <v>54574</v>
      </c>
      <c r="T48" s="217">
        <v>426434866.56</v>
      </c>
      <c r="U48" s="238">
        <v>2219</v>
      </c>
      <c r="V48" s="217">
        <v>16394696.220000001</v>
      </c>
    </row>
    <row r="49" spans="2:22" x14ac:dyDescent="0.25">
      <c r="B49" s="202" t="s">
        <v>897</v>
      </c>
      <c r="C49" s="539" t="s">
        <v>2</v>
      </c>
      <c r="D49" s="325"/>
      <c r="E49" s="219">
        <v>96050</v>
      </c>
      <c r="F49" s="40">
        <v>0.21641071396384201</v>
      </c>
      <c r="G49" s="41">
        <v>1192524301.5899999</v>
      </c>
      <c r="H49" s="40">
        <v>0.18455757581863499</v>
      </c>
      <c r="I49" s="205">
        <v>10833</v>
      </c>
      <c r="J49" s="206">
        <v>132799809.18000001</v>
      </c>
      <c r="K49" s="205">
        <v>85096</v>
      </c>
      <c r="L49" s="206">
        <v>1058214329.96</v>
      </c>
      <c r="M49" s="205">
        <v>121</v>
      </c>
      <c r="N49" s="206">
        <v>1510162.45</v>
      </c>
      <c r="O49" s="236">
        <v>42595</v>
      </c>
      <c r="P49" s="237">
        <v>516762830.35000002</v>
      </c>
      <c r="Q49" s="236">
        <v>53455</v>
      </c>
      <c r="R49" s="237">
        <v>675761471.24000001</v>
      </c>
      <c r="S49" s="236">
        <v>94007</v>
      </c>
      <c r="T49" s="237">
        <v>1167693780.6099999</v>
      </c>
      <c r="U49" s="236">
        <v>2043</v>
      </c>
      <c r="V49" s="237">
        <v>24830520.98</v>
      </c>
    </row>
    <row r="50" spans="2:22" x14ac:dyDescent="0.25">
      <c r="B50" s="89" t="s">
        <v>898</v>
      </c>
      <c r="C50" s="546" t="s">
        <v>2</v>
      </c>
      <c r="D50" s="325"/>
      <c r="E50" s="215">
        <v>87712</v>
      </c>
      <c r="F50" s="218">
        <v>0.19762432632167101</v>
      </c>
      <c r="G50" s="217">
        <v>1490382305.8800001</v>
      </c>
      <c r="H50" s="218">
        <v>0.23065470871282001</v>
      </c>
      <c r="I50" s="209">
        <v>4513</v>
      </c>
      <c r="J50" s="208">
        <v>78110296.239999995</v>
      </c>
      <c r="K50" s="209">
        <v>82942</v>
      </c>
      <c r="L50" s="208">
        <v>1407886448.9100001</v>
      </c>
      <c r="M50" s="209">
        <v>257</v>
      </c>
      <c r="N50" s="208">
        <v>4385560.7300000004</v>
      </c>
      <c r="O50" s="238">
        <v>49802</v>
      </c>
      <c r="P50" s="217">
        <v>826640891.5</v>
      </c>
      <c r="Q50" s="238">
        <v>37910</v>
      </c>
      <c r="R50" s="217">
        <v>663741414.38</v>
      </c>
      <c r="S50" s="238">
        <v>85873</v>
      </c>
      <c r="T50" s="217">
        <v>1458977758.52</v>
      </c>
      <c r="U50" s="238">
        <v>1839</v>
      </c>
      <c r="V50" s="217">
        <v>31404547.359999999</v>
      </c>
    </row>
    <row r="51" spans="2:22" x14ac:dyDescent="0.25">
      <c r="B51" s="202" t="s">
        <v>899</v>
      </c>
      <c r="C51" s="539" t="s">
        <v>2</v>
      </c>
      <c r="D51" s="325"/>
      <c r="E51" s="219">
        <v>51934</v>
      </c>
      <c r="F51" s="40">
        <v>0.11701274356062701</v>
      </c>
      <c r="G51" s="41">
        <v>1124580489.77</v>
      </c>
      <c r="H51" s="40">
        <v>0.17404244821523299</v>
      </c>
      <c r="I51" s="205">
        <v>1782</v>
      </c>
      <c r="J51" s="206">
        <v>39646817.770000003</v>
      </c>
      <c r="K51" s="205">
        <v>49812</v>
      </c>
      <c r="L51" s="206">
        <v>1077584653.5599999</v>
      </c>
      <c r="M51" s="205">
        <v>340</v>
      </c>
      <c r="N51" s="206">
        <v>7349018.4400000004</v>
      </c>
      <c r="O51" s="236">
        <v>33900</v>
      </c>
      <c r="P51" s="237">
        <v>718092801.27999997</v>
      </c>
      <c r="Q51" s="236">
        <v>18034</v>
      </c>
      <c r="R51" s="237">
        <v>406487688.49000001</v>
      </c>
      <c r="S51" s="236">
        <v>50371</v>
      </c>
      <c r="T51" s="237">
        <v>1090791611.9100001</v>
      </c>
      <c r="U51" s="236">
        <v>1563</v>
      </c>
      <c r="V51" s="237">
        <v>33788877.859999999</v>
      </c>
    </row>
    <row r="52" spans="2:22" x14ac:dyDescent="0.25">
      <c r="B52" s="89" t="s">
        <v>907</v>
      </c>
      <c r="C52" s="546" t="s">
        <v>2</v>
      </c>
      <c r="D52" s="325"/>
      <c r="E52" s="215">
        <v>24832</v>
      </c>
      <c r="F52" s="218">
        <v>5.5949097856846701E-2</v>
      </c>
      <c r="G52" s="217">
        <v>656136642.09000003</v>
      </c>
      <c r="H52" s="218">
        <v>0.10154509045094801</v>
      </c>
      <c r="I52" s="209">
        <v>809</v>
      </c>
      <c r="J52" s="208">
        <v>22022583.699999999</v>
      </c>
      <c r="K52" s="209">
        <v>23738</v>
      </c>
      <c r="L52" s="208">
        <v>626695832.40999997</v>
      </c>
      <c r="M52" s="209">
        <v>285</v>
      </c>
      <c r="N52" s="208">
        <v>7418225.9800000004</v>
      </c>
      <c r="O52" s="238">
        <v>17054</v>
      </c>
      <c r="P52" s="217">
        <v>441151222.69</v>
      </c>
      <c r="Q52" s="238">
        <v>7778</v>
      </c>
      <c r="R52" s="217">
        <v>214985419.40000001</v>
      </c>
      <c r="S52" s="238">
        <v>23772</v>
      </c>
      <c r="T52" s="217">
        <v>628214673.44000006</v>
      </c>
      <c r="U52" s="238">
        <v>1060</v>
      </c>
      <c r="V52" s="217">
        <v>27921968.649999999</v>
      </c>
    </row>
    <row r="53" spans="2:22" x14ac:dyDescent="0.25">
      <c r="B53" s="202" t="s">
        <v>901</v>
      </c>
      <c r="C53" s="539" t="s">
        <v>2</v>
      </c>
      <c r="D53" s="325"/>
      <c r="E53" s="219">
        <v>33024</v>
      </c>
      <c r="F53" s="40">
        <v>7.4406532201373499E-2</v>
      </c>
      <c r="G53" s="41">
        <v>1475493593.8499999</v>
      </c>
      <c r="H53" s="40">
        <v>0.22835050024037701</v>
      </c>
      <c r="I53" s="205">
        <v>1080</v>
      </c>
      <c r="J53" s="206">
        <v>49383376.210000001</v>
      </c>
      <c r="K53" s="205">
        <v>31635</v>
      </c>
      <c r="L53" s="206">
        <v>1414421429.53</v>
      </c>
      <c r="M53" s="205">
        <v>309</v>
      </c>
      <c r="N53" s="206">
        <v>11688788.109999999</v>
      </c>
      <c r="O53" s="236">
        <v>21871</v>
      </c>
      <c r="P53" s="237">
        <v>939808163.03999996</v>
      </c>
      <c r="Q53" s="236">
        <v>11153</v>
      </c>
      <c r="R53" s="237">
        <v>535685430.81</v>
      </c>
      <c r="S53" s="236">
        <v>29783</v>
      </c>
      <c r="T53" s="237">
        <v>1301648172.1600001</v>
      </c>
      <c r="U53" s="236">
        <v>3241</v>
      </c>
      <c r="V53" s="237">
        <v>173845421.69</v>
      </c>
    </row>
    <row r="54" spans="2:22" x14ac:dyDescent="0.25">
      <c r="B54" s="210" t="s">
        <v>115</v>
      </c>
      <c r="C54" s="533" t="s">
        <v>2</v>
      </c>
      <c r="D54" s="369"/>
      <c r="E54" s="221">
        <v>443832</v>
      </c>
      <c r="F54" s="222">
        <v>1</v>
      </c>
      <c r="G54" s="223">
        <v>6461529938.8299999</v>
      </c>
      <c r="H54" s="222">
        <v>1</v>
      </c>
      <c r="I54" s="213">
        <v>71695</v>
      </c>
      <c r="J54" s="214">
        <v>529260203.00999999</v>
      </c>
      <c r="K54" s="213">
        <v>370704</v>
      </c>
      <c r="L54" s="214">
        <v>5899637059.2700005</v>
      </c>
      <c r="M54" s="213">
        <v>1433</v>
      </c>
      <c r="N54" s="214">
        <v>32632676.550000001</v>
      </c>
      <c r="O54" s="239">
        <v>217314</v>
      </c>
      <c r="P54" s="240">
        <v>3570899547.1500001</v>
      </c>
      <c r="Q54" s="239">
        <v>226518</v>
      </c>
      <c r="R54" s="240">
        <v>2890630391.6799998</v>
      </c>
      <c r="S54" s="239">
        <v>427883</v>
      </c>
      <c r="T54" s="240">
        <v>6147989874.9399996</v>
      </c>
      <c r="U54" s="239">
        <v>15949</v>
      </c>
      <c r="V54" s="240">
        <v>313540063.88999999</v>
      </c>
    </row>
    <row r="55" spans="2:22" x14ac:dyDescent="0.25">
      <c r="B55" s="180" t="s">
        <v>2</v>
      </c>
      <c r="C55" s="513" t="s">
        <v>2</v>
      </c>
      <c r="D55" s="325"/>
      <c r="E55" s="181" t="s">
        <v>2</v>
      </c>
      <c r="F55" s="181" t="s">
        <v>2</v>
      </c>
      <c r="G55" s="181" t="s">
        <v>2</v>
      </c>
      <c r="H55" s="181" t="s">
        <v>2</v>
      </c>
      <c r="I55" s="181" t="s">
        <v>2</v>
      </c>
      <c r="J55" s="181" t="s">
        <v>2</v>
      </c>
      <c r="K55" s="181" t="s">
        <v>2</v>
      </c>
      <c r="L55" s="181" t="s">
        <v>2</v>
      </c>
      <c r="M55" s="181" t="s">
        <v>2</v>
      </c>
      <c r="N55" s="181" t="s">
        <v>2</v>
      </c>
      <c r="O55" s="181" t="s">
        <v>2</v>
      </c>
      <c r="P55" s="181" t="s">
        <v>2</v>
      </c>
      <c r="Q55" s="181" t="s">
        <v>2</v>
      </c>
      <c r="R55" s="181" t="s">
        <v>2</v>
      </c>
      <c r="S55" s="181" t="s">
        <v>2</v>
      </c>
      <c r="T55" s="181" t="s">
        <v>2</v>
      </c>
      <c r="U55" s="181" t="s">
        <v>2</v>
      </c>
      <c r="V55" s="181" t="s">
        <v>2</v>
      </c>
    </row>
    <row r="56" spans="2:22" x14ac:dyDescent="0.25">
      <c r="B56" s="616" t="s">
        <v>902</v>
      </c>
      <c r="C56" s="369"/>
      <c r="D56" s="369"/>
      <c r="E56" s="242" t="s">
        <v>2</v>
      </c>
      <c r="F56" s="181" t="s">
        <v>2</v>
      </c>
      <c r="G56" s="181" t="s">
        <v>2</v>
      </c>
      <c r="H56" s="181" t="s">
        <v>2</v>
      </c>
      <c r="I56" s="181" t="s">
        <v>2</v>
      </c>
      <c r="J56" s="181" t="s">
        <v>2</v>
      </c>
      <c r="K56" s="181" t="s">
        <v>2</v>
      </c>
      <c r="L56" s="181" t="s">
        <v>2</v>
      </c>
      <c r="M56" s="181" t="s">
        <v>2</v>
      </c>
      <c r="N56" s="181" t="s">
        <v>2</v>
      </c>
      <c r="O56" s="181" t="s">
        <v>2</v>
      </c>
      <c r="P56" s="181" t="s">
        <v>2</v>
      </c>
      <c r="Q56" s="181" t="s">
        <v>2</v>
      </c>
      <c r="R56" s="181" t="s">
        <v>2</v>
      </c>
      <c r="S56" s="181" t="s">
        <v>2</v>
      </c>
      <c r="T56" s="181" t="s">
        <v>2</v>
      </c>
      <c r="U56" s="181" t="s">
        <v>2</v>
      </c>
      <c r="V56" s="181" t="s">
        <v>2</v>
      </c>
    </row>
    <row r="57" spans="2:22" x14ac:dyDescent="0.25">
      <c r="B57" s="617" t="s">
        <v>912</v>
      </c>
      <c r="C57" s="369"/>
      <c r="D57" s="369"/>
      <c r="E57" s="51">
        <v>0</v>
      </c>
      <c r="F57" s="181" t="s">
        <v>2</v>
      </c>
      <c r="G57" s="181" t="s">
        <v>2</v>
      </c>
      <c r="H57" s="181" t="s">
        <v>2</v>
      </c>
      <c r="I57" s="181" t="s">
        <v>2</v>
      </c>
      <c r="J57" s="181" t="s">
        <v>2</v>
      </c>
      <c r="K57" s="181" t="s">
        <v>2</v>
      </c>
      <c r="L57" s="181" t="s">
        <v>2</v>
      </c>
      <c r="M57" s="181" t="s">
        <v>2</v>
      </c>
      <c r="N57" s="181" t="s">
        <v>2</v>
      </c>
      <c r="O57" s="181" t="s">
        <v>2</v>
      </c>
      <c r="P57" s="181" t="s">
        <v>2</v>
      </c>
      <c r="Q57" s="181" t="s">
        <v>2</v>
      </c>
      <c r="R57" s="181" t="s">
        <v>2</v>
      </c>
      <c r="S57" s="181" t="s">
        <v>2</v>
      </c>
      <c r="T57" s="181" t="s">
        <v>2</v>
      </c>
      <c r="U57" s="181" t="s">
        <v>2</v>
      </c>
      <c r="V57" s="181" t="s">
        <v>2</v>
      </c>
    </row>
    <row r="58" spans="2:22" x14ac:dyDescent="0.25">
      <c r="B58" s="618" t="s">
        <v>913</v>
      </c>
      <c r="C58" s="369"/>
      <c r="D58" s="369"/>
      <c r="E58" s="54">
        <v>274401.94</v>
      </c>
      <c r="F58" s="181" t="s">
        <v>2</v>
      </c>
      <c r="G58" s="181" t="s">
        <v>2</v>
      </c>
      <c r="H58" s="181" t="s">
        <v>2</v>
      </c>
      <c r="I58" s="181" t="s">
        <v>2</v>
      </c>
      <c r="J58" s="181" t="s">
        <v>2</v>
      </c>
      <c r="K58" s="181" t="s">
        <v>2</v>
      </c>
      <c r="L58" s="181" t="s">
        <v>2</v>
      </c>
      <c r="M58" s="181" t="s">
        <v>2</v>
      </c>
      <c r="N58" s="181" t="s">
        <v>2</v>
      </c>
      <c r="O58" s="181" t="s">
        <v>2</v>
      </c>
      <c r="P58" s="181" t="s">
        <v>2</v>
      </c>
      <c r="Q58" s="181" t="s">
        <v>2</v>
      </c>
      <c r="R58" s="181" t="s">
        <v>2</v>
      </c>
      <c r="S58" s="181" t="s">
        <v>2</v>
      </c>
      <c r="T58" s="181" t="s">
        <v>2</v>
      </c>
      <c r="U58" s="181" t="s">
        <v>2</v>
      </c>
      <c r="V58" s="181" t="s">
        <v>2</v>
      </c>
    </row>
    <row r="59" spans="2:22" x14ac:dyDescent="0.25">
      <c r="B59" s="617" t="s">
        <v>914</v>
      </c>
      <c r="C59" s="369"/>
      <c r="D59" s="369"/>
      <c r="E59" s="51">
        <v>14847.268332235401</v>
      </c>
      <c r="F59" s="181" t="s">
        <v>2</v>
      </c>
      <c r="G59" s="181" t="s">
        <v>2</v>
      </c>
      <c r="H59" s="181" t="s">
        <v>2</v>
      </c>
      <c r="I59" s="181" t="s">
        <v>2</v>
      </c>
      <c r="J59" s="181" t="s">
        <v>2</v>
      </c>
      <c r="K59" s="181" t="s">
        <v>2</v>
      </c>
      <c r="L59" s="181" t="s">
        <v>2</v>
      </c>
      <c r="M59" s="181" t="s">
        <v>2</v>
      </c>
      <c r="N59" s="181" t="s">
        <v>2</v>
      </c>
      <c r="O59" s="181" t="s">
        <v>2</v>
      </c>
      <c r="P59" s="181" t="s">
        <v>2</v>
      </c>
      <c r="Q59" s="181" t="s">
        <v>2</v>
      </c>
      <c r="R59" s="181" t="s">
        <v>2</v>
      </c>
      <c r="S59" s="181" t="s">
        <v>2</v>
      </c>
      <c r="T59" s="181" t="s">
        <v>2</v>
      </c>
      <c r="U59" s="181" t="s">
        <v>2</v>
      </c>
      <c r="V59" s="181" t="s">
        <v>2</v>
      </c>
    </row>
    <row r="60" spans="2:22" x14ac:dyDescent="0.25">
      <c r="B60" s="241" t="s">
        <v>2</v>
      </c>
      <c r="C60" s="610" t="s">
        <v>2</v>
      </c>
      <c r="D60" s="325"/>
      <c r="E60" s="181" t="s">
        <v>2</v>
      </c>
      <c r="F60" s="181" t="s">
        <v>2</v>
      </c>
      <c r="G60" s="181" t="s">
        <v>2</v>
      </c>
      <c r="H60" s="181" t="s">
        <v>2</v>
      </c>
      <c r="I60" s="181" t="s">
        <v>2</v>
      </c>
      <c r="J60" s="181" t="s">
        <v>2</v>
      </c>
      <c r="K60" s="181" t="s">
        <v>2</v>
      </c>
      <c r="L60" s="181" t="s">
        <v>2</v>
      </c>
      <c r="M60" s="181" t="s">
        <v>2</v>
      </c>
      <c r="N60" s="181" t="s">
        <v>2</v>
      </c>
      <c r="O60" s="181" t="s">
        <v>2</v>
      </c>
      <c r="P60" s="181" t="s">
        <v>2</v>
      </c>
      <c r="Q60" s="181" t="s">
        <v>2</v>
      </c>
      <c r="R60" s="181" t="s">
        <v>2</v>
      </c>
      <c r="S60" s="181" t="s">
        <v>2</v>
      </c>
      <c r="T60" s="181" t="s">
        <v>2</v>
      </c>
      <c r="U60" s="181" t="s">
        <v>2</v>
      </c>
      <c r="V60" s="181" t="s">
        <v>2</v>
      </c>
    </row>
  </sheetData>
  <sheetProtection sheet="1" objects="1" scenarios="1"/>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scale="35" orientation="landscape" cellComments="atEnd"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59"/>
  <sheetViews>
    <sheetView showGridLines="0" topLeftCell="A28" workbookViewId="0">
      <selection sqref="A1:C3"/>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row>
    <row r="2" spans="1:23"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row>
    <row r="3" spans="1:23"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row>
    <row r="4" spans="1:23" ht="18" customHeight="1" x14ac:dyDescent="0.25">
      <c r="B4" s="331" t="s">
        <v>915</v>
      </c>
      <c r="C4" s="325"/>
      <c r="D4" s="325"/>
      <c r="E4" s="325"/>
      <c r="F4" s="325"/>
      <c r="G4" s="325"/>
      <c r="H4" s="325"/>
      <c r="I4" s="325"/>
      <c r="J4" s="325"/>
      <c r="K4" s="325"/>
      <c r="L4" s="325"/>
      <c r="M4" s="325"/>
      <c r="N4" s="325"/>
      <c r="O4" s="325"/>
      <c r="P4" s="325"/>
      <c r="Q4" s="325"/>
      <c r="R4" s="325"/>
      <c r="S4" s="325"/>
      <c r="T4" s="325"/>
      <c r="U4" s="325"/>
      <c r="V4" s="325"/>
      <c r="W4" s="325"/>
    </row>
    <row r="5" spans="1:23" ht="2.4500000000000002" customHeight="1" x14ac:dyDescent="0.25"/>
    <row r="6" spans="1:23" x14ac:dyDescent="0.25">
      <c r="B6" s="180" t="s">
        <v>2</v>
      </c>
      <c r="C6" s="513" t="s">
        <v>2</v>
      </c>
      <c r="D6" s="325"/>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3" x14ac:dyDescent="0.25">
      <c r="B7" s="235" t="s">
        <v>2</v>
      </c>
      <c r="C7" s="613" t="s">
        <v>2</v>
      </c>
      <c r="D7" s="325"/>
      <c r="E7" s="619" t="s">
        <v>882</v>
      </c>
      <c r="F7" s="500"/>
      <c r="G7" s="500"/>
      <c r="H7" s="501"/>
      <c r="I7" s="512" t="s">
        <v>699</v>
      </c>
      <c r="J7" s="369"/>
      <c r="K7" s="369"/>
      <c r="L7" s="369"/>
      <c r="M7" s="369"/>
      <c r="N7" s="365"/>
      <c r="O7" s="512" t="s">
        <v>108</v>
      </c>
      <c r="P7" s="369"/>
      <c r="Q7" s="369"/>
      <c r="R7" s="365"/>
      <c r="S7" s="512" t="s">
        <v>700</v>
      </c>
      <c r="T7" s="369"/>
      <c r="U7" s="369"/>
      <c r="V7" s="365"/>
    </row>
    <row r="8" spans="1:23" ht="18" customHeight="1" x14ac:dyDescent="0.25">
      <c r="C8" s="613" t="s">
        <v>2</v>
      </c>
      <c r="D8" s="325"/>
      <c r="E8" s="614" t="s">
        <v>2</v>
      </c>
      <c r="F8" s="325"/>
      <c r="G8" s="325"/>
      <c r="H8" s="336"/>
      <c r="I8" s="512" t="s">
        <v>701</v>
      </c>
      <c r="J8" s="365"/>
      <c r="K8" s="512" t="s">
        <v>702</v>
      </c>
      <c r="L8" s="365"/>
      <c r="M8" s="512" t="s">
        <v>703</v>
      </c>
      <c r="N8" s="365"/>
      <c r="O8" s="512" t="s">
        <v>704</v>
      </c>
      <c r="P8" s="365"/>
      <c r="Q8" s="512" t="s">
        <v>705</v>
      </c>
      <c r="R8" s="365"/>
      <c r="S8" s="512" t="s">
        <v>706</v>
      </c>
      <c r="T8" s="365"/>
      <c r="U8" s="512" t="s">
        <v>707</v>
      </c>
      <c r="V8" s="365"/>
    </row>
    <row r="9" spans="1:23" ht="60" x14ac:dyDescent="0.25">
      <c r="B9" s="367" t="s">
        <v>916</v>
      </c>
      <c r="C9" s="369"/>
      <c r="D9" s="365"/>
      <c r="E9" s="37" t="s">
        <v>709</v>
      </c>
      <c r="F9" s="37" t="s">
        <v>110</v>
      </c>
      <c r="G9" s="37" t="s">
        <v>111</v>
      </c>
      <c r="H9" s="37" t="s">
        <v>721</v>
      </c>
      <c r="I9" s="182" t="s">
        <v>709</v>
      </c>
      <c r="J9" s="182" t="s">
        <v>111</v>
      </c>
      <c r="K9" s="182" t="s">
        <v>709</v>
      </c>
      <c r="L9" s="182" t="s">
        <v>111</v>
      </c>
      <c r="M9" s="182" t="s">
        <v>709</v>
      </c>
      <c r="N9" s="182" t="s">
        <v>111</v>
      </c>
      <c r="O9" s="182" t="s">
        <v>709</v>
      </c>
      <c r="P9" s="182" t="s">
        <v>111</v>
      </c>
      <c r="Q9" s="182" t="s">
        <v>709</v>
      </c>
      <c r="R9" s="182" t="s">
        <v>111</v>
      </c>
      <c r="S9" s="182" t="s">
        <v>709</v>
      </c>
      <c r="T9" s="182" t="s">
        <v>111</v>
      </c>
      <c r="U9" s="182" t="s">
        <v>709</v>
      </c>
      <c r="V9" s="182" t="s">
        <v>111</v>
      </c>
    </row>
    <row r="10" spans="1:23" x14ac:dyDescent="0.25">
      <c r="B10" s="202" t="s">
        <v>917</v>
      </c>
      <c r="C10" s="539" t="s">
        <v>2</v>
      </c>
      <c r="D10" s="325"/>
      <c r="E10" s="219">
        <v>90439</v>
      </c>
      <c r="F10" s="40">
        <v>0.203768543052326</v>
      </c>
      <c r="G10" s="41">
        <v>549986704.73000002</v>
      </c>
      <c r="H10" s="40">
        <v>8.5117102286395505E-2</v>
      </c>
      <c r="I10" s="205">
        <v>19132</v>
      </c>
      <c r="J10" s="206">
        <v>30047922.100000001</v>
      </c>
      <c r="K10" s="205">
        <v>71181</v>
      </c>
      <c r="L10" s="206">
        <v>518199183.44999999</v>
      </c>
      <c r="M10" s="205">
        <v>126</v>
      </c>
      <c r="N10" s="206">
        <v>1739599.18</v>
      </c>
      <c r="O10" s="236">
        <v>42950</v>
      </c>
      <c r="P10" s="237">
        <v>312050289.91000003</v>
      </c>
      <c r="Q10" s="236">
        <v>47489</v>
      </c>
      <c r="R10" s="237">
        <v>237936414.81999999</v>
      </c>
      <c r="S10" s="236">
        <v>85904</v>
      </c>
      <c r="T10" s="237">
        <v>511749090.82999998</v>
      </c>
      <c r="U10" s="236">
        <v>4535</v>
      </c>
      <c r="V10" s="237">
        <v>38237613.899999999</v>
      </c>
    </row>
    <row r="11" spans="1:23" x14ac:dyDescent="0.25">
      <c r="B11" s="89" t="s">
        <v>918</v>
      </c>
      <c r="C11" s="546" t="s">
        <v>2</v>
      </c>
      <c r="D11" s="325"/>
      <c r="E11" s="215">
        <v>114968</v>
      </c>
      <c r="F11" s="218">
        <v>0.259034950161322</v>
      </c>
      <c r="G11" s="217">
        <v>1432010988.0699999</v>
      </c>
      <c r="H11" s="218">
        <v>0.221621040469759</v>
      </c>
      <c r="I11" s="209">
        <v>16006</v>
      </c>
      <c r="J11" s="208">
        <v>87559263.189999998</v>
      </c>
      <c r="K11" s="209">
        <v>98669</v>
      </c>
      <c r="L11" s="208">
        <v>1339048253.6300001</v>
      </c>
      <c r="M11" s="209">
        <v>293</v>
      </c>
      <c r="N11" s="208">
        <v>5403471.25</v>
      </c>
      <c r="O11" s="238">
        <v>63084</v>
      </c>
      <c r="P11" s="217">
        <v>897635654.49000001</v>
      </c>
      <c r="Q11" s="238">
        <v>51884</v>
      </c>
      <c r="R11" s="217">
        <v>534375333.57999998</v>
      </c>
      <c r="S11" s="238">
        <v>110332</v>
      </c>
      <c r="T11" s="217">
        <v>1346277928.23</v>
      </c>
      <c r="U11" s="238">
        <v>4636</v>
      </c>
      <c r="V11" s="217">
        <v>85733059.840000004</v>
      </c>
    </row>
    <row r="12" spans="1:23" x14ac:dyDescent="0.25">
      <c r="B12" s="202" t="s">
        <v>919</v>
      </c>
      <c r="C12" s="539" t="s">
        <v>2</v>
      </c>
      <c r="D12" s="325"/>
      <c r="E12" s="219">
        <v>135176</v>
      </c>
      <c r="F12" s="40">
        <v>0.30456569152291901</v>
      </c>
      <c r="G12" s="41">
        <v>2352628569.79</v>
      </c>
      <c r="H12" s="40">
        <v>0.36409775889949603</v>
      </c>
      <c r="I12" s="205">
        <v>15172</v>
      </c>
      <c r="J12" s="206">
        <v>131777519.23</v>
      </c>
      <c r="K12" s="205">
        <v>119382</v>
      </c>
      <c r="L12" s="206">
        <v>2206189106.1700001</v>
      </c>
      <c r="M12" s="205">
        <v>622</v>
      </c>
      <c r="N12" s="206">
        <v>14661944.390000001</v>
      </c>
      <c r="O12" s="236">
        <v>71753</v>
      </c>
      <c r="P12" s="237">
        <v>1385786675.3800001</v>
      </c>
      <c r="Q12" s="236">
        <v>63423</v>
      </c>
      <c r="R12" s="237">
        <v>966841894.40999997</v>
      </c>
      <c r="S12" s="236">
        <v>130796</v>
      </c>
      <c r="T12" s="237">
        <v>2233653869.71</v>
      </c>
      <c r="U12" s="236">
        <v>4380</v>
      </c>
      <c r="V12" s="237">
        <v>118974700.08</v>
      </c>
    </row>
    <row r="13" spans="1:23" x14ac:dyDescent="0.25">
      <c r="B13" s="89" t="s">
        <v>920</v>
      </c>
      <c r="C13" s="546" t="s">
        <v>2</v>
      </c>
      <c r="D13" s="325"/>
      <c r="E13" s="215">
        <v>94282</v>
      </c>
      <c r="F13" s="218">
        <v>0.212427224715658</v>
      </c>
      <c r="G13" s="217">
        <v>1996129534.8699999</v>
      </c>
      <c r="H13" s="218">
        <v>0.30892521643743098</v>
      </c>
      <c r="I13" s="209">
        <v>12519</v>
      </c>
      <c r="J13" s="208">
        <v>152877811.47999999</v>
      </c>
      <c r="K13" s="209">
        <v>81371</v>
      </c>
      <c r="L13" s="208">
        <v>1832424061.6600001</v>
      </c>
      <c r="M13" s="209">
        <v>392</v>
      </c>
      <c r="N13" s="208">
        <v>10827661.73</v>
      </c>
      <c r="O13" s="238">
        <v>39231</v>
      </c>
      <c r="P13" s="217">
        <v>966753365.65999997</v>
      </c>
      <c r="Q13" s="238">
        <v>55051</v>
      </c>
      <c r="R13" s="217">
        <v>1029376169.21</v>
      </c>
      <c r="S13" s="238">
        <v>92161</v>
      </c>
      <c r="T13" s="217">
        <v>1932397261.4400001</v>
      </c>
      <c r="U13" s="238">
        <v>2121</v>
      </c>
      <c r="V13" s="217">
        <v>63732273.43</v>
      </c>
    </row>
    <row r="14" spans="1:23" x14ac:dyDescent="0.25">
      <c r="B14" s="202" t="s">
        <v>921</v>
      </c>
      <c r="C14" s="539" t="s">
        <v>2</v>
      </c>
      <c r="D14" s="325"/>
      <c r="E14" s="219">
        <v>8966</v>
      </c>
      <c r="F14" s="40">
        <v>2.02013374429964E-2</v>
      </c>
      <c r="G14" s="41">
        <v>130756536.31</v>
      </c>
      <c r="H14" s="40">
        <v>2.02361573107059E-2</v>
      </c>
      <c r="I14" s="205">
        <v>8865</v>
      </c>
      <c r="J14" s="206">
        <v>126980081.95</v>
      </c>
      <c r="K14" s="205">
        <v>101</v>
      </c>
      <c r="L14" s="206">
        <v>3776454.36</v>
      </c>
      <c r="M14" s="205">
        <v>0</v>
      </c>
      <c r="N14" s="206">
        <v>0</v>
      </c>
      <c r="O14" s="236">
        <v>296</v>
      </c>
      <c r="P14" s="237">
        <v>8673561.7100000009</v>
      </c>
      <c r="Q14" s="236">
        <v>8670</v>
      </c>
      <c r="R14" s="237">
        <v>122082974.59999999</v>
      </c>
      <c r="S14" s="236">
        <v>8689</v>
      </c>
      <c r="T14" s="237">
        <v>123894119.67</v>
      </c>
      <c r="U14" s="236">
        <v>277</v>
      </c>
      <c r="V14" s="237">
        <v>6862416.6399999997</v>
      </c>
    </row>
    <row r="15" spans="1:23" x14ac:dyDescent="0.25">
      <c r="B15" s="89" t="s">
        <v>922</v>
      </c>
      <c r="C15" s="546" t="s">
        <v>2</v>
      </c>
      <c r="D15" s="325"/>
      <c r="E15" s="215">
        <v>1</v>
      </c>
      <c r="F15" s="218">
        <v>2.25310477838461E-6</v>
      </c>
      <c r="G15" s="217">
        <v>17605.060000000001</v>
      </c>
      <c r="H15" s="218">
        <v>2.7245962127644002E-6</v>
      </c>
      <c r="I15" s="209">
        <v>1</v>
      </c>
      <c r="J15" s="208">
        <v>17605.060000000001</v>
      </c>
      <c r="K15" s="209">
        <v>0</v>
      </c>
      <c r="L15" s="208">
        <v>0</v>
      </c>
      <c r="M15" s="209">
        <v>0</v>
      </c>
      <c r="N15" s="208">
        <v>0</v>
      </c>
      <c r="O15" s="238">
        <v>0</v>
      </c>
      <c r="P15" s="217">
        <v>0</v>
      </c>
      <c r="Q15" s="238">
        <v>1</v>
      </c>
      <c r="R15" s="217">
        <v>17605.060000000001</v>
      </c>
      <c r="S15" s="238">
        <v>1</v>
      </c>
      <c r="T15" s="217">
        <v>17605.060000000001</v>
      </c>
      <c r="U15" s="238">
        <v>0</v>
      </c>
      <c r="V15" s="217">
        <v>0</v>
      </c>
    </row>
    <row r="16" spans="1:23" x14ac:dyDescent="0.25">
      <c r="B16" s="202" t="s">
        <v>923</v>
      </c>
      <c r="C16" s="539" t="s">
        <v>2</v>
      </c>
      <c r="D16" s="325"/>
      <c r="E16" s="219">
        <v>0</v>
      </c>
      <c r="F16" s="40">
        <v>0</v>
      </c>
      <c r="G16" s="41">
        <v>0</v>
      </c>
      <c r="H16" s="40">
        <v>0</v>
      </c>
      <c r="I16" s="205">
        <v>0</v>
      </c>
      <c r="J16" s="206">
        <v>0</v>
      </c>
      <c r="K16" s="205">
        <v>0</v>
      </c>
      <c r="L16" s="206">
        <v>0</v>
      </c>
      <c r="M16" s="205">
        <v>0</v>
      </c>
      <c r="N16" s="206">
        <v>0</v>
      </c>
      <c r="O16" s="236">
        <v>0</v>
      </c>
      <c r="P16" s="237">
        <v>0</v>
      </c>
      <c r="Q16" s="236">
        <v>0</v>
      </c>
      <c r="R16" s="237">
        <v>0</v>
      </c>
      <c r="S16" s="236">
        <v>0</v>
      </c>
      <c r="T16" s="237">
        <v>0</v>
      </c>
      <c r="U16" s="236">
        <v>0</v>
      </c>
      <c r="V16" s="237">
        <v>0</v>
      </c>
    </row>
    <row r="17" spans="2:22" x14ac:dyDescent="0.25">
      <c r="B17" s="210" t="s">
        <v>115</v>
      </c>
      <c r="C17" s="533" t="s">
        <v>2</v>
      </c>
      <c r="D17" s="369"/>
      <c r="E17" s="221">
        <v>443832</v>
      </c>
      <c r="F17" s="222">
        <v>1</v>
      </c>
      <c r="G17" s="223">
        <v>6461529938.8299999</v>
      </c>
      <c r="H17" s="222">
        <v>1</v>
      </c>
      <c r="I17" s="213">
        <v>71695</v>
      </c>
      <c r="J17" s="214">
        <v>529260203.00999999</v>
      </c>
      <c r="K17" s="213">
        <v>370704</v>
      </c>
      <c r="L17" s="214">
        <v>5899637059.2700005</v>
      </c>
      <c r="M17" s="213">
        <v>1433</v>
      </c>
      <c r="N17" s="214">
        <v>32632676.550000001</v>
      </c>
      <c r="O17" s="239">
        <v>217314</v>
      </c>
      <c r="P17" s="240">
        <v>3570899547.1500001</v>
      </c>
      <c r="Q17" s="239">
        <v>226518</v>
      </c>
      <c r="R17" s="240">
        <v>2890630391.6799998</v>
      </c>
      <c r="S17" s="239">
        <v>427883</v>
      </c>
      <c r="T17" s="240">
        <v>6147989874.9399996</v>
      </c>
      <c r="U17" s="239">
        <v>15949</v>
      </c>
      <c r="V17" s="240">
        <v>313540063.88999999</v>
      </c>
    </row>
    <row r="18" spans="2:22" x14ac:dyDescent="0.25">
      <c r="B18" s="180" t="s">
        <v>2</v>
      </c>
      <c r="C18" s="513" t="s">
        <v>2</v>
      </c>
      <c r="D18" s="325"/>
      <c r="E18" s="181" t="s">
        <v>2</v>
      </c>
      <c r="F18" s="181" t="s">
        <v>2</v>
      </c>
      <c r="G18" s="181" t="s">
        <v>2</v>
      </c>
      <c r="H18" s="181" t="s">
        <v>2</v>
      </c>
      <c r="I18" s="181" t="s">
        <v>2</v>
      </c>
      <c r="J18" s="181" t="s">
        <v>2</v>
      </c>
      <c r="K18" s="181" t="s">
        <v>2</v>
      </c>
      <c r="L18" s="181" t="s">
        <v>2</v>
      </c>
      <c r="M18" s="181" t="s">
        <v>2</v>
      </c>
      <c r="N18" s="181" t="s">
        <v>2</v>
      </c>
      <c r="O18" s="181" t="s">
        <v>2</v>
      </c>
      <c r="P18" s="181" t="s">
        <v>2</v>
      </c>
      <c r="Q18" s="181" t="s">
        <v>2</v>
      </c>
      <c r="R18" s="181" t="s">
        <v>2</v>
      </c>
      <c r="S18" s="181" t="s">
        <v>2</v>
      </c>
      <c r="T18" s="181" t="s">
        <v>2</v>
      </c>
      <c r="U18" s="181" t="s">
        <v>2</v>
      </c>
      <c r="V18" s="181" t="s">
        <v>2</v>
      </c>
    </row>
    <row r="19" spans="2:22" x14ac:dyDescent="0.25">
      <c r="B19" s="616" t="s">
        <v>902</v>
      </c>
      <c r="C19" s="369"/>
      <c r="D19" s="369"/>
      <c r="E19" s="242" t="s">
        <v>2</v>
      </c>
      <c r="F19" s="181" t="s">
        <v>2</v>
      </c>
      <c r="G19" s="181" t="s">
        <v>2</v>
      </c>
      <c r="H19" s="181" t="s">
        <v>2</v>
      </c>
      <c r="I19" s="181" t="s">
        <v>2</v>
      </c>
      <c r="J19" s="181" t="s">
        <v>2</v>
      </c>
      <c r="K19" s="181" t="s">
        <v>2</v>
      </c>
      <c r="L19" s="181" t="s">
        <v>2</v>
      </c>
      <c r="M19" s="181" t="s">
        <v>2</v>
      </c>
      <c r="N19" s="181" t="s">
        <v>2</v>
      </c>
      <c r="O19" s="181" t="s">
        <v>2</v>
      </c>
      <c r="P19" s="181" t="s">
        <v>2</v>
      </c>
      <c r="Q19" s="181" t="s">
        <v>2</v>
      </c>
      <c r="R19" s="181" t="s">
        <v>2</v>
      </c>
      <c r="S19" s="181" t="s">
        <v>2</v>
      </c>
      <c r="T19" s="181" t="s">
        <v>2</v>
      </c>
      <c r="U19" s="181" t="s">
        <v>2</v>
      </c>
      <c r="V19" s="181" t="s">
        <v>2</v>
      </c>
    </row>
    <row r="20" spans="2:22" x14ac:dyDescent="0.25">
      <c r="B20" s="364" t="s">
        <v>924</v>
      </c>
      <c r="C20" s="369"/>
      <c r="D20" s="365"/>
      <c r="E20" s="59">
        <v>1</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366" t="s">
        <v>925</v>
      </c>
      <c r="C21" s="369"/>
      <c r="D21" s="365"/>
      <c r="E21" s="58">
        <v>69</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364" t="s">
        <v>926</v>
      </c>
      <c r="C22" s="369"/>
      <c r="D22" s="365"/>
      <c r="E22" s="68">
        <v>30.297074789123101</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241" t="s">
        <v>2</v>
      </c>
      <c r="C23" s="610" t="s">
        <v>2</v>
      </c>
      <c r="D23" s="325"/>
      <c r="E23" s="181" t="s">
        <v>2</v>
      </c>
      <c r="F23" s="181" t="s">
        <v>2</v>
      </c>
      <c r="G23" s="181" t="s">
        <v>2</v>
      </c>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180" t="s">
        <v>2</v>
      </c>
      <c r="C24" s="513" t="s">
        <v>2</v>
      </c>
      <c r="D24" s="325"/>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235" t="s">
        <v>2</v>
      </c>
      <c r="C25" s="613" t="s">
        <v>2</v>
      </c>
      <c r="D25" s="325"/>
      <c r="E25" s="619" t="s">
        <v>882</v>
      </c>
      <c r="F25" s="500"/>
      <c r="G25" s="500"/>
      <c r="H25" s="501"/>
      <c r="I25" s="512" t="s">
        <v>699</v>
      </c>
      <c r="J25" s="369"/>
      <c r="K25" s="369"/>
      <c r="L25" s="369"/>
      <c r="M25" s="369"/>
      <c r="N25" s="365"/>
      <c r="O25" s="512" t="s">
        <v>108</v>
      </c>
      <c r="P25" s="369"/>
      <c r="Q25" s="369"/>
      <c r="R25" s="365"/>
      <c r="S25" s="512" t="s">
        <v>700</v>
      </c>
      <c r="T25" s="369"/>
      <c r="U25" s="369"/>
      <c r="V25" s="365"/>
    </row>
    <row r="26" spans="2:22" ht="18" customHeight="1" x14ac:dyDescent="0.25">
      <c r="C26" s="613" t="s">
        <v>2</v>
      </c>
      <c r="D26" s="325"/>
      <c r="E26" s="614" t="s">
        <v>2</v>
      </c>
      <c r="F26" s="325"/>
      <c r="G26" s="325"/>
      <c r="H26" s="336"/>
      <c r="I26" s="512" t="s">
        <v>701</v>
      </c>
      <c r="J26" s="365"/>
      <c r="K26" s="512" t="s">
        <v>702</v>
      </c>
      <c r="L26" s="365"/>
      <c r="M26" s="512" t="s">
        <v>703</v>
      </c>
      <c r="N26" s="365"/>
      <c r="O26" s="512" t="s">
        <v>704</v>
      </c>
      <c r="P26" s="365"/>
      <c r="Q26" s="512" t="s">
        <v>705</v>
      </c>
      <c r="R26" s="365"/>
      <c r="S26" s="512" t="s">
        <v>706</v>
      </c>
      <c r="T26" s="365"/>
      <c r="U26" s="512" t="s">
        <v>707</v>
      </c>
      <c r="V26" s="365"/>
    </row>
    <row r="27" spans="2:22" ht="60" x14ac:dyDescent="0.25">
      <c r="B27" s="367" t="s">
        <v>927</v>
      </c>
      <c r="C27" s="369"/>
      <c r="D27" s="365"/>
      <c r="E27" s="37" t="s">
        <v>709</v>
      </c>
      <c r="F27" s="37" t="s">
        <v>110</v>
      </c>
      <c r="G27" s="37" t="s">
        <v>111</v>
      </c>
      <c r="H27" s="37" t="s">
        <v>721</v>
      </c>
      <c r="I27" s="182" t="s">
        <v>709</v>
      </c>
      <c r="J27" s="182" t="s">
        <v>111</v>
      </c>
      <c r="K27" s="182" t="s">
        <v>709</v>
      </c>
      <c r="L27" s="182" t="s">
        <v>111</v>
      </c>
      <c r="M27" s="182" t="s">
        <v>709</v>
      </c>
      <c r="N27" s="182" t="s">
        <v>111</v>
      </c>
      <c r="O27" s="182" t="s">
        <v>709</v>
      </c>
      <c r="P27" s="182" t="s">
        <v>111</v>
      </c>
      <c r="Q27" s="182" t="s">
        <v>709</v>
      </c>
      <c r="R27" s="182" t="s">
        <v>111</v>
      </c>
      <c r="S27" s="182" t="s">
        <v>709</v>
      </c>
      <c r="T27" s="182" t="s">
        <v>111</v>
      </c>
      <c r="U27" s="182" t="s">
        <v>709</v>
      </c>
      <c r="V27" s="182" t="s">
        <v>111</v>
      </c>
    </row>
    <row r="28" spans="2:22" x14ac:dyDescent="0.25">
      <c r="B28" s="89" t="s">
        <v>917</v>
      </c>
      <c r="C28" s="546" t="s">
        <v>2</v>
      </c>
      <c r="D28" s="325"/>
      <c r="E28" s="215">
        <v>2395</v>
      </c>
      <c r="F28" s="218">
        <v>5.3961859442311503E-3</v>
      </c>
      <c r="G28" s="217">
        <v>5772212.5800000001</v>
      </c>
      <c r="H28" s="218">
        <v>8.9331979185183297E-4</v>
      </c>
      <c r="I28" s="209">
        <v>1372</v>
      </c>
      <c r="J28" s="208">
        <v>1931226.74</v>
      </c>
      <c r="K28" s="209">
        <v>1019</v>
      </c>
      <c r="L28" s="208">
        <v>3805122.43</v>
      </c>
      <c r="M28" s="209">
        <v>4</v>
      </c>
      <c r="N28" s="208">
        <v>35863.410000000003</v>
      </c>
      <c r="O28" s="238">
        <v>74</v>
      </c>
      <c r="P28" s="217">
        <v>225859.81</v>
      </c>
      <c r="Q28" s="238">
        <v>2321</v>
      </c>
      <c r="R28" s="217">
        <v>5546352.7699999996</v>
      </c>
      <c r="S28" s="238">
        <v>2306</v>
      </c>
      <c r="T28" s="217">
        <v>5650045.0800000001</v>
      </c>
      <c r="U28" s="238">
        <v>89</v>
      </c>
      <c r="V28" s="217">
        <v>122167.5</v>
      </c>
    </row>
    <row r="29" spans="2:22" x14ac:dyDescent="0.25">
      <c r="B29" s="202" t="s">
        <v>918</v>
      </c>
      <c r="C29" s="539" t="s">
        <v>2</v>
      </c>
      <c r="D29" s="325"/>
      <c r="E29" s="219">
        <v>9672</v>
      </c>
      <c r="F29" s="40">
        <v>2.1792029416536001E-2</v>
      </c>
      <c r="G29" s="41">
        <v>73678510.329999998</v>
      </c>
      <c r="H29" s="40">
        <v>1.14026416386676E-2</v>
      </c>
      <c r="I29" s="205">
        <v>6473</v>
      </c>
      <c r="J29" s="206">
        <v>16324978.560000001</v>
      </c>
      <c r="K29" s="205">
        <v>3157</v>
      </c>
      <c r="L29" s="206">
        <v>56494517.390000001</v>
      </c>
      <c r="M29" s="205">
        <v>42</v>
      </c>
      <c r="N29" s="206">
        <v>859014.38</v>
      </c>
      <c r="O29" s="236">
        <v>913</v>
      </c>
      <c r="P29" s="237">
        <v>18322112.559999999</v>
      </c>
      <c r="Q29" s="236">
        <v>8759</v>
      </c>
      <c r="R29" s="237">
        <v>55356397.770000003</v>
      </c>
      <c r="S29" s="236">
        <v>9136</v>
      </c>
      <c r="T29" s="237">
        <v>67267441.159999996</v>
      </c>
      <c r="U29" s="236">
        <v>536</v>
      </c>
      <c r="V29" s="237">
        <v>6411069.1699999999</v>
      </c>
    </row>
    <row r="30" spans="2:22" x14ac:dyDescent="0.25">
      <c r="B30" s="89" t="s">
        <v>919</v>
      </c>
      <c r="C30" s="546" t="s">
        <v>2</v>
      </c>
      <c r="D30" s="325"/>
      <c r="E30" s="215">
        <v>31204</v>
      </c>
      <c r="F30" s="218">
        <v>7.0305881504713494E-2</v>
      </c>
      <c r="G30" s="217">
        <v>370004554.73000002</v>
      </c>
      <c r="H30" s="218">
        <v>5.7262685189538497E-2</v>
      </c>
      <c r="I30" s="209">
        <v>14272</v>
      </c>
      <c r="J30" s="208">
        <v>69973419.150000006</v>
      </c>
      <c r="K30" s="209">
        <v>16770</v>
      </c>
      <c r="L30" s="208">
        <v>296497465.93000001</v>
      </c>
      <c r="M30" s="209">
        <v>162</v>
      </c>
      <c r="N30" s="208">
        <v>3533669.65</v>
      </c>
      <c r="O30" s="238">
        <v>10472</v>
      </c>
      <c r="P30" s="217">
        <v>184987806.56999999</v>
      </c>
      <c r="Q30" s="238">
        <v>20732</v>
      </c>
      <c r="R30" s="217">
        <v>185016748.16</v>
      </c>
      <c r="S30" s="238">
        <v>27696</v>
      </c>
      <c r="T30" s="217">
        <v>313425573.36000001</v>
      </c>
      <c r="U30" s="238">
        <v>3508</v>
      </c>
      <c r="V30" s="217">
        <v>56578981.369999997</v>
      </c>
    </row>
    <row r="31" spans="2:22" x14ac:dyDescent="0.25">
      <c r="B31" s="202" t="s">
        <v>920</v>
      </c>
      <c r="C31" s="539" t="s">
        <v>2</v>
      </c>
      <c r="D31" s="325"/>
      <c r="E31" s="219">
        <v>83617</v>
      </c>
      <c r="F31" s="40">
        <v>0.188397862254186</v>
      </c>
      <c r="G31" s="41">
        <v>1117857654.02</v>
      </c>
      <c r="H31" s="40">
        <v>0.17300200797683099</v>
      </c>
      <c r="I31" s="205">
        <v>17577</v>
      </c>
      <c r="J31" s="206">
        <v>119015089.13</v>
      </c>
      <c r="K31" s="205">
        <v>65725</v>
      </c>
      <c r="L31" s="206">
        <v>991564920.32000005</v>
      </c>
      <c r="M31" s="205">
        <v>315</v>
      </c>
      <c r="N31" s="206">
        <v>7277644.5700000003</v>
      </c>
      <c r="O31" s="236">
        <v>30789</v>
      </c>
      <c r="P31" s="237">
        <v>469505125.70999998</v>
      </c>
      <c r="Q31" s="236">
        <v>52828</v>
      </c>
      <c r="R31" s="237">
        <v>648352528.30999994</v>
      </c>
      <c r="S31" s="236">
        <v>78659</v>
      </c>
      <c r="T31" s="237">
        <v>1034158290.27</v>
      </c>
      <c r="U31" s="236">
        <v>4958</v>
      </c>
      <c r="V31" s="237">
        <v>83699363.75</v>
      </c>
    </row>
    <row r="32" spans="2:22" x14ac:dyDescent="0.25">
      <c r="B32" s="89" t="s">
        <v>921</v>
      </c>
      <c r="C32" s="546" t="s">
        <v>2</v>
      </c>
      <c r="D32" s="325"/>
      <c r="E32" s="215">
        <v>314425</v>
      </c>
      <c r="F32" s="218">
        <v>0.708432469943582</v>
      </c>
      <c r="G32" s="217">
        <v>4869120111.1300001</v>
      </c>
      <c r="H32" s="218">
        <v>0.75355529684532596</v>
      </c>
      <c r="I32" s="209">
        <v>29503</v>
      </c>
      <c r="J32" s="208">
        <v>297726246.41000003</v>
      </c>
      <c r="K32" s="209">
        <v>284012</v>
      </c>
      <c r="L32" s="208">
        <v>4550467380.1800003</v>
      </c>
      <c r="M32" s="209">
        <v>910</v>
      </c>
      <c r="N32" s="208">
        <v>20926484.539999999</v>
      </c>
      <c r="O32" s="238">
        <v>174974</v>
      </c>
      <c r="P32" s="217">
        <v>2895820204.52</v>
      </c>
      <c r="Q32" s="238">
        <v>139451</v>
      </c>
      <c r="R32" s="217">
        <v>1973299906.6099999</v>
      </c>
      <c r="S32" s="238">
        <v>307609</v>
      </c>
      <c r="T32" s="217">
        <v>4703089016.9399996</v>
      </c>
      <c r="U32" s="238">
        <v>6816</v>
      </c>
      <c r="V32" s="217">
        <v>166031094.19</v>
      </c>
    </row>
    <row r="33" spans="2:22" x14ac:dyDescent="0.25">
      <c r="B33" s="202" t="s">
        <v>922</v>
      </c>
      <c r="C33" s="539" t="s">
        <v>2</v>
      </c>
      <c r="D33" s="325"/>
      <c r="E33" s="219">
        <v>2519</v>
      </c>
      <c r="F33" s="40">
        <v>5.6755709367508397E-3</v>
      </c>
      <c r="G33" s="41">
        <v>25096896.039999999</v>
      </c>
      <c r="H33" s="40">
        <v>3.88404855778542E-3</v>
      </c>
      <c r="I33" s="205">
        <v>2498</v>
      </c>
      <c r="J33" s="206">
        <v>24289243.02</v>
      </c>
      <c r="K33" s="205">
        <v>21</v>
      </c>
      <c r="L33" s="206">
        <v>807653.02</v>
      </c>
      <c r="M33" s="205">
        <v>0</v>
      </c>
      <c r="N33" s="206">
        <v>0</v>
      </c>
      <c r="O33" s="236">
        <v>92</v>
      </c>
      <c r="P33" s="237">
        <v>2038437.98</v>
      </c>
      <c r="Q33" s="236">
        <v>2427</v>
      </c>
      <c r="R33" s="237">
        <v>23058458.059999999</v>
      </c>
      <c r="S33" s="236">
        <v>2477</v>
      </c>
      <c r="T33" s="237">
        <v>24399508.129999999</v>
      </c>
      <c r="U33" s="236">
        <v>42</v>
      </c>
      <c r="V33" s="237">
        <v>697387.91</v>
      </c>
    </row>
    <row r="34" spans="2:22" x14ac:dyDescent="0.25">
      <c r="B34" s="89" t="s">
        <v>923</v>
      </c>
      <c r="C34" s="546" t="s">
        <v>2</v>
      </c>
      <c r="D34" s="325"/>
      <c r="E34" s="215">
        <v>0</v>
      </c>
      <c r="F34" s="218">
        <v>0</v>
      </c>
      <c r="G34" s="217">
        <v>0</v>
      </c>
      <c r="H34" s="218">
        <v>0</v>
      </c>
      <c r="I34" s="209">
        <v>0</v>
      </c>
      <c r="J34" s="208">
        <v>0</v>
      </c>
      <c r="K34" s="209">
        <v>0</v>
      </c>
      <c r="L34" s="208">
        <v>0</v>
      </c>
      <c r="M34" s="209">
        <v>0</v>
      </c>
      <c r="N34" s="208">
        <v>0</v>
      </c>
      <c r="O34" s="238">
        <v>0</v>
      </c>
      <c r="P34" s="217">
        <v>0</v>
      </c>
      <c r="Q34" s="238">
        <v>0</v>
      </c>
      <c r="R34" s="217">
        <v>0</v>
      </c>
      <c r="S34" s="238">
        <v>0</v>
      </c>
      <c r="T34" s="217">
        <v>0</v>
      </c>
      <c r="U34" s="238">
        <v>0</v>
      </c>
      <c r="V34" s="217">
        <v>0</v>
      </c>
    </row>
    <row r="35" spans="2:22" x14ac:dyDescent="0.25">
      <c r="B35" s="210" t="s">
        <v>115</v>
      </c>
      <c r="C35" s="533" t="s">
        <v>2</v>
      </c>
      <c r="D35" s="369"/>
      <c r="E35" s="221">
        <v>443832</v>
      </c>
      <c r="F35" s="222">
        <v>1</v>
      </c>
      <c r="G35" s="223">
        <v>6461529938.8299999</v>
      </c>
      <c r="H35" s="222">
        <v>1</v>
      </c>
      <c r="I35" s="213">
        <v>71695</v>
      </c>
      <c r="J35" s="214">
        <v>529260203.00999999</v>
      </c>
      <c r="K35" s="213">
        <v>370704</v>
      </c>
      <c r="L35" s="214">
        <v>5899637059.2700005</v>
      </c>
      <c r="M35" s="213">
        <v>1433</v>
      </c>
      <c r="N35" s="214">
        <v>32632676.550000001</v>
      </c>
      <c r="O35" s="239">
        <v>217314</v>
      </c>
      <c r="P35" s="240">
        <v>3570899547.1500001</v>
      </c>
      <c r="Q35" s="239">
        <v>226518</v>
      </c>
      <c r="R35" s="240">
        <v>2890630391.6799998</v>
      </c>
      <c r="S35" s="239">
        <v>427883</v>
      </c>
      <c r="T35" s="240">
        <v>6147989874.9399996</v>
      </c>
      <c r="U35" s="239">
        <v>15949</v>
      </c>
      <c r="V35" s="240">
        <v>313540063.88999999</v>
      </c>
    </row>
    <row r="36" spans="2:22" x14ac:dyDescent="0.25">
      <c r="B36" s="180" t="s">
        <v>2</v>
      </c>
      <c r="C36" s="513" t="s">
        <v>2</v>
      </c>
      <c r="D36" s="325"/>
      <c r="E36" s="181" t="s">
        <v>2</v>
      </c>
      <c r="F36" s="181" t="s">
        <v>2</v>
      </c>
      <c r="G36" s="181" t="s">
        <v>2</v>
      </c>
      <c r="H36" s="181" t="s">
        <v>2</v>
      </c>
      <c r="I36" s="181" t="s">
        <v>2</v>
      </c>
      <c r="J36" s="181" t="s">
        <v>2</v>
      </c>
      <c r="K36" s="181" t="s">
        <v>2</v>
      </c>
      <c r="L36" s="181" t="s">
        <v>2</v>
      </c>
      <c r="M36" s="181" t="s">
        <v>2</v>
      </c>
      <c r="N36" s="181" t="s">
        <v>2</v>
      </c>
      <c r="O36" s="181" t="s">
        <v>2</v>
      </c>
      <c r="P36" s="181" t="s">
        <v>2</v>
      </c>
      <c r="Q36" s="181" t="s">
        <v>2</v>
      </c>
      <c r="R36" s="181" t="s">
        <v>2</v>
      </c>
      <c r="S36" s="181" t="s">
        <v>2</v>
      </c>
      <c r="T36" s="181" t="s">
        <v>2</v>
      </c>
      <c r="U36" s="181" t="s">
        <v>2</v>
      </c>
      <c r="V36" s="181" t="s">
        <v>2</v>
      </c>
    </row>
    <row r="37" spans="2:22" x14ac:dyDescent="0.25">
      <c r="B37" s="616" t="s">
        <v>902</v>
      </c>
      <c r="C37" s="369"/>
      <c r="D37" s="369"/>
      <c r="E37" s="242"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x14ac:dyDescent="0.25">
      <c r="B38" s="364" t="s">
        <v>928</v>
      </c>
      <c r="C38" s="369"/>
      <c r="D38" s="365"/>
      <c r="E38" s="59">
        <v>3</v>
      </c>
      <c r="F38" s="181" t="s">
        <v>2</v>
      </c>
      <c r="G38" s="181" t="s">
        <v>2</v>
      </c>
      <c r="H38" s="181" t="s">
        <v>2</v>
      </c>
      <c r="I38" s="181" t="s">
        <v>2</v>
      </c>
      <c r="J38" s="181" t="s">
        <v>2</v>
      </c>
      <c r="K38" s="181" t="s">
        <v>2</v>
      </c>
      <c r="L38" s="181" t="s">
        <v>2</v>
      </c>
      <c r="M38" s="181" t="s">
        <v>2</v>
      </c>
      <c r="N38" s="181" t="s">
        <v>2</v>
      </c>
      <c r="O38" s="181" t="s">
        <v>2</v>
      </c>
      <c r="P38" s="181" t="s">
        <v>2</v>
      </c>
      <c r="Q38" s="181" t="s">
        <v>2</v>
      </c>
      <c r="R38" s="181" t="s">
        <v>2</v>
      </c>
      <c r="S38" s="181" t="s">
        <v>2</v>
      </c>
      <c r="T38" s="181" t="s">
        <v>2</v>
      </c>
      <c r="U38" s="181" t="s">
        <v>2</v>
      </c>
      <c r="V38" s="181" t="s">
        <v>2</v>
      </c>
    </row>
    <row r="39" spans="2:22" x14ac:dyDescent="0.25">
      <c r="B39" s="366" t="s">
        <v>929</v>
      </c>
      <c r="C39" s="369"/>
      <c r="D39" s="365"/>
      <c r="E39" s="58">
        <v>71</v>
      </c>
      <c r="F39" s="181" t="s">
        <v>2</v>
      </c>
      <c r="G39" s="181" t="s">
        <v>2</v>
      </c>
      <c r="H39" s="181" t="s">
        <v>2</v>
      </c>
      <c r="I39" s="181" t="s">
        <v>2</v>
      </c>
      <c r="J39" s="181" t="s">
        <v>2</v>
      </c>
      <c r="K39" s="181" t="s">
        <v>2</v>
      </c>
      <c r="L39" s="181" t="s">
        <v>2</v>
      </c>
      <c r="M39" s="181" t="s">
        <v>2</v>
      </c>
      <c r="N39" s="181" t="s">
        <v>2</v>
      </c>
      <c r="O39" s="181" t="s">
        <v>2</v>
      </c>
      <c r="P39" s="181" t="s">
        <v>2</v>
      </c>
      <c r="Q39" s="181" t="s">
        <v>2</v>
      </c>
      <c r="R39" s="181" t="s">
        <v>2</v>
      </c>
      <c r="S39" s="181" t="s">
        <v>2</v>
      </c>
      <c r="T39" s="181" t="s">
        <v>2</v>
      </c>
      <c r="U39" s="181" t="s">
        <v>2</v>
      </c>
      <c r="V39" s="181" t="s">
        <v>2</v>
      </c>
    </row>
    <row r="40" spans="2:22" x14ac:dyDescent="0.25">
      <c r="B40" s="364" t="s">
        <v>930</v>
      </c>
      <c r="C40" s="369"/>
      <c r="D40" s="365"/>
      <c r="E40" s="68">
        <v>47.9635727404292</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241" t="s">
        <v>2</v>
      </c>
      <c r="C41" s="610" t="s">
        <v>2</v>
      </c>
      <c r="D41" s="325"/>
      <c r="E41" s="181" t="s">
        <v>2</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180" t="s">
        <v>2</v>
      </c>
      <c r="C42" s="513" t="s">
        <v>2</v>
      </c>
      <c r="D42" s="325"/>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235" t="s">
        <v>2</v>
      </c>
      <c r="C43" s="613" t="s">
        <v>2</v>
      </c>
      <c r="D43" s="325"/>
      <c r="E43" s="619" t="s">
        <v>882</v>
      </c>
      <c r="F43" s="500"/>
      <c r="G43" s="500"/>
      <c r="H43" s="501"/>
      <c r="I43" s="512" t="s">
        <v>699</v>
      </c>
      <c r="J43" s="369"/>
      <c r="K43" s="369"/>
      <c r="L43" s="369"/>
      <c r="M43" s="369"/>
      <c r="N43" s="365"/>
      <c r="O43" s="512" t="s">
        <v>108</v>
      </c>
      <c r="P43" s="369"/>
      <c r="Q43" s="369"/>
      <c r="R43" s="365"/>
      <c r="S43" s="512" t="s">
        <v>700</v>
      </c>
      <c r="T43" s="369"/>
      <c r="U43" s="369"/>
      <c r="V43" s="365"/>
    </row>
    <row r="44" spans="2:22" ht="18" customHeight="1" x14ac:dyDescent="0.25">
      <c r="C44" s="613" t="s">
        <v>2</v>
      </c>
      <c r="D44" s="325"/>
      <c r="E44" s="614" t="s">
        <v>2</v>
      </c>
      <c r="F44" s="325"/>
      <c r="G44" s="325"/>
      <c r="H44" s="336"/>
      <c r="I44" s="512" t="s">
        <v>701</v>
      </c>
      <c r="J44" s="365"/>
      <c r="K44" s="512" t="s">
        <v>702</v>
      </c>
      <c r="L44" s="365"/>
      <c r="M44" s="512" t="s">
        <v>703</v>
      </c>
      <c r="N44" s="365"/>
      <c r="O44" s="512" t="s">
        <v>704</v>
      </c>
      <c r="P44" s="365"/>
      <c r="Q44" s="512" t="s">
        <v>705</v>
      </c>
      <c r="R44" s="365"/>
      <c r="S44" s="512" t="s">
        <v>706</v>
      </c>
      <c r="T44" s="365"/>
      <c r="U44" s="512" t="s">
        <v>707</v>
      </c>
      <c r="V44" s="365"/>
    </row>
    <row r="45" spans="2:22" ht="60" x14ac:dyDescent="0.25">
      <c r="B45" s="367" t="s">
        <v>931</v>
      </c>
      <c r="C45" s="369"/>
      <c r="D45" s="365"/>
      <c r="E45" s="37" t="s">
        <v>709</v>
      </c>
      <c r="F45" s="37" t="s">
        <v>110</v>
      </c>
      <c r="G45" s="37" t="s">
        <v>111</v>
      </c>
      <c r="H45" s="37" t="s">
        <v>721</v>
      </c>
      <c r="I45" s="182" t="s">
        <v>709</v>
      </c>
      <c r="J45" s="182" t="s">
        <v>111</v>
      </c>
      <c r="K45" s="182" t="s">
        <v>709</v>
      </c>
      <c r="L45" s="182" t="s">
        <v>111</v>
      </c>
      <c r="M45" s="182" t="s">
        <v>709</v>
      </c>
      <c r="N45" s="182" t="s">
        <v>111</v>
      </c>
      <c r="O45" s="182" t="s">
        <v>709</v>
      </c>
      <c r="P45" s="182" t="s">
        <v>111</v>
      </c>
      <c r="Q45" s="182" t="s">
        <v>709</v>
      </c>
      <c r="R45" s="182" t="s">
        <v>111</v>
      </c>
      <c r="S45" s="182" t="s">
        <v>709</v>
      </c>
      <c r="T45" s="182" t="s">
        <v>111</v>
      </c>
      <c r="U45" s="182" t="s">
        <v>709</v>
      </c>
      <c r="V45" s="182" t="s">
        <v>111</v>
      </c>
    </row>
    <row r="46" spans="2:22" x14ac:dyDescent="0.25">
      <c r="B46" s="202" t="s">
        <v>917</v>
      </c>
      <c r="C46" s="539" t="s">
        <v>2</v>
      </c>
      <c r="D46" s="325"/>
      <c r="E46" s="219">
        <v>111640</v>
      </c>
      <c r="F46" s="40">
        <v>0.25153661745885803</v>
      </c>
      <c r="G46" s="41">
        <v>2275832366.3499999</v>
      </c>
      <c r="H46" s="40">
        <v>0.35221261650024799</v>
      </c>
      <c r="I46" s="205">
        <v>21776</v>
      </c>
      <c r="J46" s="206">
        <v>237929328.75999999</v>
      </c>
      <c r="K46" s="205">
        <v>89354</v>
      </c>
      <c r="L46" s="206">
        <v>2023800004.3099999</v>
      </c>
      <c r="M46" s="205">
        <v>510</v>
      </c>
      <c r="N46" s="206">
        <v>14103033.279999999</v>
      </c>
      <c r="O46" s="236">
        <v>41612</v>
      </c>
      <c r="P46" s="237">
        <v>1048907732.54</v>
      </c>
      <c r="Q46" s="236">
        <v>70028</v>
      </c>
      <c r="R46" s="237">
        <v>1226924633.8099999</v>
      </c>
      <c r="S46" s="236">
        <v>109146</v>
      </c>
      <c r="T46" s="237">
        <v>2198175959.5</v>
      </c>
      <c r="U46" s="236">
        <v>2494</v>
      </c>
      <c r="V46" s="237">
        <v>77656406.849999994</v>
      </c>
    </row>
    <row r="47" spans="2:22" x14ac:dyDescent="0.25">
      <c r="B47" s="89" t="s">
        <v>918</v>
      </c>
      <c r="C47" s="546" t="s">
        <v>2</v>
      </c>
      <c r="D47" s="325"/>
      <c r="E47" s="215">
        <v>150327</v>
      </c>
      <c r="F47" s="218">
        <v>0.33870248202022402</v>
      </c>
      <c r="G47" s="217">
        <v>2488959818.6700001</v>
      </c>
      <c r="H47" s="218">
        <v>0.38519667048400003</v>
      </c>
      <c r="I47" s="209">
        <v>23754</v>
      </c>
      <c r="J47" s="208">
        <v>190844849.18000001</v>
      </c>
      <c r="K47" s="209">
        <v>125926</v>
      </c>
      <c r="L47" s="208">
        <v>2283838883.1300001</v>
      </c>
      <c r="M47" s="209">
        <v>647</v>
      </c>
      <c r="N47" s="208">
        <v>14276086.359999999</v>
      </c>
      <c r="O47" s="238">
        <v>75732</v>
      </c>
      <c r="P47" s="217">
        <v>1445843372.6199999</v>
      </c>
      <c r="Q47" s="238">
        <v>74595</v>
      </c>
      <c r="R47" s="217">
        <v>1043116446.05</v>
      </c>
      <c r="S47" s="238">
        <v>144115</v>
      </c>
      <c r="T47" s="217">
        <v>2337422779.4499998</v>
      </c>
      <c r="U47" s="238">
        <v>6212</v>
      </c>
      <c r="V47" s="217">
        <v>151537039.22</v>
      </c>
    </row>
    <row r="48" spans="2:22" x14ac:dyDescent="0.25">
      <c r="B48" s="202" t="s">
        <v>919</v>
      </c>
      <c r="C48" s="539" t="s">
        <v>2</v>
      </c>
      <c r="D48" s="325"/>
      <c r="E48" s="219">
        <v>116110</v>
      </c>
      <c r="F48" s="40">
        <v>0.26160799581823801</v>
      </c>
      <c r="G48" s="41">
        <v>1326831227.8699999</v>
      </c>
      <c r="H48" s="40">
        <v>0.20534319896848599</v>
      </c>
      <c r="I48" s="205">
        <v>17093</v>
      </c>
      <c r="J48" s="206">
        <v>81901486.530000001</v>
      </c>
      <c r="K48" s="205">
        <v>98787</v>
      </c>
      <c r="L48" s="206">
        <v>1241195189.8099999</v>
      </c>
      <c r="M48" s="205">
        <v>230</v>
      </c>
      <c r="N48" s="206">
        <v>3734551.53</v>
      </c>
      <c r="O48" s="236">
        <v>64670</v>
      </c>
      <c r="P48" s="237">
        <v>859963295.08000004</v>
      </c>
      <c r="Q48" s="236">
        <v>51440</v>
      </c>
      <c r="R48" s="237">
        <v>466867932.79000002</v>
      </c>
      <c r="S48" s="236">
        <v>111320</v>
      </c>
      <c r="T48" s="237">
        <v>1256183901.8599999</v>
      </c>
      <c r="U48" s="236">
        <v>4790</v>
      </c>
      <c r="V48" s="237">
        <v>70647326.010000005</v>
      </c>
    </row>
    <row r="49" spans="2:22" x14ac:dyDescent="0.25">
      <c r="B49" s="89" t="s">
        <v>920</v>
      </c>
      <c r="C49" s="546" t="s">
        <v>2</v>
      </c>
      <c r="D49" s="325"/>
      <c r="E49" s="215">
        <v>47150</v>
      </c>
      <c r="F49" s="218">
        <v>0.10623389030083499</v>
      </c>
      <c r="G49" s="217">
        <v>360806030.92000002</v>
      </c>
      <c r="H49" s="218">
        <v>5.5839102246012601E-2</v>
      </c>
      <c r="I49" s="209">
        <v>5706</v>
      </c>
      <c r="J49" s="208">
        <v>15354735.35</v>
      </c>
      <c r="K49" s="209">
        <v>41404</v>
      </c>
      <c r="L49" s="208">
        <v>344932290.19</v>
      </c>
      <c r="M49" s="209">
        <v>40</v>
      </c>
      <c r="N49" s="208">
        <v>519005.38</v>
      </c>
      <c r="O49" s="238">
        <v>24626</v>
      </c>
      <c r="P49" s="217">
        <v>212689344.58000001</v>
      </c>
      <c r="Q49" s="238">
        <v>22524</v>
      </c>
      <c r="R49" s="217">
        <v>148116686.34</v>
      </c>
      <c r="S49" s="238">
        <v>45540</v>
      </c>
      <c r="T49" s="217">
        <v>347967270.10000002</v>
      </c>
      <c r="U49" s="238">
        <v>1610</v>
      </c>
      <c r="V49" s="217">
        <v>12838760.82</v>
      </c>
    </row>
    <row r="50" spans="2:22" x14ac:dyDescent="0.25">
      <c r="B50" s="202" t="s">
        <v>921</v>
      </c>
      <c r="C50" s="539" t="s">
        <v>2</v>
      </c>
      <c r="D50" s="325"/>
      <c r="E50" s="219">
        <v>18028</v>
      </c>
      <c r="F50" s="40">
        <v>4.06189729447178E-2</v>
      </c>
      <c r="G50" s="41">
        <v>9024590.25</v>
      </c>
      <c r="H50" s="40">
        <v>1.3966646189732101E-3</v>
      </c>
      <c r="I50" s="205">
        <v>2817</v>
      </c>
      <c r="J50" s="206">
        <v>3214429.05</v>
      </c>
      <c r="K50" s="205">
        <v>15205</v>
      </c>
      <c r="L50" s="206">
        <v>5810161.2000000002</v>
      </c>
      <c r="M50" s="205">
        <v>6</v>
      </c>
      <c r="N50" s="206">
        <v>0</v>
      </c>
      <c r="O50" s="236">
        <v>10631</v>
      </c>
      <c r="P50" s="237">
        <v>3467146.45</v>
      </c>
      <c r="Q50" s="236">
        <v>7397</v>
      </c>
      <c r="R50" s="237">
        <v>5557443.7999999998</v>
      </c>
      <c r="S50" s="236">
        <v>17256</v>
      </c>
      <c r="T50" s="237">
        <v>8164448.9500000002</v>
      </c>
      <c r="U50" s="236">
        <v>772</v>
      </c>
      <c r="V50" s="237">
        <v>860141.3</v>
      </c>
    </row>
    <row r="51" spans="2:22" x14ac:dyDescent="0.25">
      <c r="B51" s="89" t="s">
        <v>922</v>
      </c>
      <c r="C51" s="546" t="s">
        <v>2</v>
      </c>
      <c r="D51" s="325"/>
      <c r="E51" s="215">
        <v>573</v>
      </c>
      <c r="F51" s="218">
        <v>1.29102903801438E-3</v>
      </c>
      <c r="G51" s="217">
        <v>70519.3</v>
      </c>
      <c r="H51" s="218">
        <v>1.09137155855644E-5</v>
      </c>
      <c r="I51" s="209">
        <v>549</v>
      </c>
      <c r="J51" s="208">
        <v>15374.14</v>
      </c>
      <c r="K51" s="209">
        <v>24</v>
      </c>
      <c r="L51" s="208">
        <v>55145.16</v>
      </c>
      <c r="M51" s="209">
        <v>0</v>
      </c>
      <c r="N51" s="208">
        <v>0</v>
      </c>
      <c r="O51" s="238">
        <v>40</v>
      </c>
      <c r="P51" s="217">
        <v>28655.88</v>
      </c>
      <c r="Q51" s="238">
        <v>533</v>
      </c>
      <c r="R51" s="217">
        <v>41863.42</v>
      </c>
      <c r="S51" s="238">
        <v>502</v>
      </c>
      <c r="T51" s="217">
        <v>70129.61</v>
      </c>
      <c r="U51" s="238">
        <v>71</v>
      </c>
      <c r="V51" s="217">
        <v>389.69</v>
      </c>
    </row>
    <row r="52" spans="2:22" x14ac:dyDescent="0.25">
      <c r="B52" s="202" t="s">
        <v>923</v>
      </c>
      <c r="C52" s="539" t="s">
        <v>2</v>
      </c>
      <c r="D52" s="325"/>
      <c r="E52" s="219">
        <v>4</v>
      </c>
      <c r="F52" s="40">
        <v>9.0124191135384602E-6</v>
      </c>
      <c r="G52" s="41">
        <v>5385.47</v>
      </c>
      <c r="H52" s="40">
        <v>8.3346669457282703E-7</v>
      </c>
      <c r="I52" s="205">
        <v>0</v>
      </c>
      <c r="J52" s="206">
        <v>0</v>
      </c>
      <c r="K52" s="205">
        <v>4</v>
      </c>
      <c r="L52" s="206">
        <v>5385.47</v>
      </c>
      <c r="M52" s="205">
        <v>0</v>
      </c>
      <c r="N52" s="206">
        <v>0</v>
      </c>
      <c r="O52" s="236">
        <v>3</v>
      </c>
      <c r="P52" s="237">
        <v>0</v>
      </c>
      <c r="Q52" s="236">
        <v>1</v>
      </c>
      <c r="R52" s="237">
        <v>5385.47</v>
      </c>
      <c r="S52" s="236">
        <v>4</v>
      </c>
      <c r="T52" s="237">
        <v>5385.47</v>
      </c>
      <c r="U52" s="236">
        <v>0</v>
      </c>
      <c r="V52" s="237">
        <v>0</v>
      </c>
    </row>
    <row r="53" spans="2:22" x14ac:dyDescent="0.25">
      <c r="B53" s="210" t="s">
        <v>115</v>
      </c>
      <c r="C53" s="533" t="s">
        <v>2</v>
      </c>
      <c r="D53" s="369"/>
      <c r="E53" s="221">
        <v>443832</v>
      </c>
      <c r="F53" s="222">
        <v>1</v>
      </c>
      <c r="G53" s="223">
        <v>6461529938.8299999</v>
      </c>
      <c r="H53" s="222">
        <v>1</v>
      </c>
      <c r="I53" s="213">
        <v>71695</v>
      </c>
      <c r="J53" s="214">
        <v>529260203.00999999</v>
      </c>
      <c r="K53" s="213">
        <v>370704</v>
      </c>
      <c r="L53" s="214">
        <v>5899637059.2700005</v>
      </c>
      <c r="M53" s="213">
        <v>1433</v>
      </c>
      <c r="N53" s="214">
        <v>32632676.550000001</v>
      </c>
      <c r="O53" s="239">
        <v>217314</v>
      </c>
      <c r="P53" s="240">
        <v>3570899547.1500001</v>
      </c>
      <c r="Q53" s="239">
        <v>226518</v>
      </c>
      <c r="R53" s="240">
        <v>2890630391.6799998</v>
      </c>
      <c r="S53" s="239">
        <v>427883</v>
      </c>
      <c r="T53" s="240">
        <v>6147989874.9399996</v>
      </c>
      <c r="U53" s="239">
        <v>15949</v>
      </c>
      <c r="V53" s="240">
        <v>313540063.88999999</v>
      </c>
    </row>
    <row r="54" spans="2:22" x14ac:dyDescent="0.25">
      <c r="B54" s="180" t="s">
        <v>2</v>
      </c>
      <c r="C54" s="513" t="s">
        <v>2</v>
      </c>
      <c r="D54" s="325"/>
      <c r="E54" s="181" t="s">
        <v>2</v>
      </c>
      <c r="F54" s="181" t="s">
        <v>2</v>
      </c>
      <c r="G54" s="181" t="s">
        <v>2</v>
      </c>
      <c r="H54" s="181" t="s">
        <v>2</v>
      </c>
      <c r="I54" s="181" t="s">
        <v>2</v>
      </c>
      <c r="J54" s="181" t="s">
        <v>2</v>
      </c>
      <c r="K54" s="181" t="s">
        <v>2</v>
      </c>
      <c r="L54" s="181" t="s">
        <v>2</v>
      </c>
      <c r="M54" s="181" t="s">
        <v>2</v>
      </c>
      <c r="N54" s="181" t="s">
        <v>2</v>
      </c>
      <c r="O54" s="181" t="s">
        <v>2</v>
      </c>
      <c r="P54" s="181" t="s">
        <v>2</v>
      </c>
      <c r="Q54" s="181" t="s">
        <v>2</v>
      </c>
      <c r="R54" s="181" t="s">
        <v>2</v>
      </c>
      <c r="S54" s="181" t="s">
        <v>2</v>
      </c>
      <c r="T54" s="181" t="s">
        <v>2</v>
      </c>
      <c r="U54" s="181" t="s">
        <v>2</v>
      </c>
      <c r="V54" s="181" t="s">
        <v>2</v>
      </c>
    </row>
    <row r="55" spans="2:22" x14ac:dyDescent="0.25">
      <c r="B55" s="616" t="s">
        <v>902</v>
      </c>
      <c r="C55" s="369"/>
      <c r="D55" s="369"/>
      <c r="E55" s="242" t="s">
        <v>2</v>
      </c>
      <c r="F55" s="181" t="s">
        <v>2</v>
      </c>
      <c r="G55" s="181" t="s">
        <v>2</v>
      </c>
      <c r="H55" s="181" t="s">
        <v>2</v>
      </c>
      <c r="I55" s="181" t="s">
        <v>2</v>
      </c>
      <c r="J55" s="181" t="s">
        <v>2</v>
      </c>
      <c r="K55" s="181" t="s">
        <v>2</v>
      </c>
      <c r="L55" s="181" t="s">
        <v>2</v>
      </c>
      <c r="M55" s="181" t="s">
        <v>2</v>
      </c>
      <c r="N55" s="181" t="s">
        <v>2</v>
      </c>
      <c r="O55" s="181" t="s">
        <v>2</v>
      </c>
      <c r="P55" s="181" t="s">
        <v>2</v>
      </c>
      <c r="Q55" s="181" t="s">
        <v>2</v>
      </c>
      <c r="R55" s="181" t="s">
        <v>2</v>
      </c>
      <c r="S55" s="181" t="s">
        <v>2</v>
      </c>
      <c r="T55" s="181" t="s">
        <v>2</v>
      </c>
      <c r="U55" s="181" t="s">
        <v>2</v>
      </c>
      <c r="V55" s="181" t="s">
        <v>2</v>
      </c>
    </row>
    <row r="56" spans="2:22" x14ac:dyDescent="0.25">
      <c r="B56" s="364" t="s">
        <v>932</v>
      </c>
      <c r="C56" s="369"/>
      <c r="D56" s="365"/>
      <c r="E56" s="59">
        <v>1</v>
      </c>
      <c r="F56" s="181" t="s">
        <v>2</v>
      </c>
      <c r="G56" s="181" t="s">
        <v>2</v>
      </c>
      <c r="H56" s="181" t="s">
        <v>2</v>
      </c>
      <c r="I56" s="181" t="s">
        <v>2</v>
      </c>
      <c r="J56" s="181" t="s">
        <v>2</v>
      </c>
      <c r="K56" s="181" t="s">
        <v>2</v>
      </c>
      <c r="L56" s="181" t="s">
        <v>2</v>
      </c>
      <c r="M56" s="181" t="s">
        <v>2</v>
      </c>
      <c r="N56" s="181" t="s">
        <v>2</v>
      </c>
      <c r="O56" s="181" t="s">
        <v>2</v>
      </c>
      <c r="P56" s="181" t="s">
        <v>2</v>
      </c>
      <c r="Q56" s="181" t="s">
        <v>2</v>
      </c>
      <c r="R56" s="181" t="s">
        <v>2</v>
      </c>
      <c r="S56" s="181" t="s">
        <v>2</v>
      </c>
      <c r="T56" s="181" t="s">
        <v>2</v>
      </c>
      <c r="U56" s="181" t="s">
        <v>2</v>
      </c>
      <c r="V56" s="181" t="s">
        <v>2</v>
      </c>
    </row>
    <row r="57" spans="2:22" x14ac:dyDescent="0.25">
      <c r="B57" s="366" t="s">
        <v>933</v>
      </c>
      <c r="C57" s="369"/>
      <c r="D57" s="365"/>
      <c r="E57" s="58">
        <v>75</v>
      </c>
      <c r="F57" s="181" t="s">
        <v>2</v>
      </c>
      <c r="G57" s="181" t="s">
        <v>2</v>
      </c>
      <c r="H57" s="181" t="s">
        <v>2</v>
      </c>
      <c r="I57" s="181" t="s">
        <v>2</v>
      </c>
      <c r="J57" s="181" t="s">
        <v>2</v>
      </c>
      <c r="K57" s="181" t="s">
        <v>2</v>
      </c>
      <c r="L57" s="181" t="s">
        <v>2</v>
      </c>
      <c r="M57" s="181" t="s">
        <v>2</v>
      </c>
      <c r="N57" s="181" t="s">
        <v>2</v>
      </c>
      <c r="O57" s="181" t="s">
        <v>2</v>
      </c>
      <c r="P57" s="181" t="s">
        <v>2</v>
      </c>
      <c r="Q57" s="181" t="s">
        <v>2</v>
      </c>
      <c r="R57" s="181" t="s">
        <v>2</v>
      </c>
      <c r="S57" s="181" t="s">
        <v>2</v>
      </c>
      <c r="T57" s="181" t="s">
        <v>2</v>
      </c>
      <c r="U57" s="181" t="s">
        <v>2</v>
      </c>
      <c r="V57" s="181" t="s">
        <v>2</v>
      </c>
    </row>
    <row r="58" spans="2:22" x14ac:dyDescent="0.25">
      <c r="B58" s="364" t="s">
        <v>934</v>
      </c>
      <c r="C58" s="369"/>
      <c r="D58" s="365"/>
      <c r="E58" s="68">
        <v>17.743985224810299</v>
      </c>
      <c r="F58" s="181" t="s">
        <v>2</v>
      </c>
      <c r="G58" s="181" t="s">
        <v>2</v>
      </c>
      <c r="H58" s="181" t="s">
        <v>2</v>
      </c>
      <c r="I58" s="181" t="s">
        <v>2</v>
      </c>
      <c r="J58" s="181" t="s">
        <v>2</v>
      </c>
      <c r="K58" s="181" t="s">
        <v>2</v>
      </c>
      <c r="L58" s="181" t="s">
        <v>2</v>
      </c>
      <c r="M58" s="181" t="s">
        <v>2</v>
      </c>
      <c r="N58" s="181" t="s">
        <v>2</v>
      </c>
      <c r="O58" s="181" t="s">
        <v>2</v>
      </c>
      <c r="P58" s="181" t="s">
        <v>2</v>
      </c>
      <c r="Q58" s="181" t="s">
        <v>2</v>
      </c>
      <c r="R58" s="181" t="s">
        <v>2</v>
      </c>
      <c r="S58" s="181" t="s">
        <v>2</v>
      </c>
      <c r="T58" s="181" t="s">
        <v>2</v>
      </c>
      <c r="U58" s="181" t="s">
        <v>2</v>
      </c>
      <c r="V58" s="181" t="s">
        <v>2</v>
      </c>
    </row>
    <row r="59" spans="2:22" x14ac:dyDescent="0.25">
      <c r="B59" s="241" t="s">
        <v>2</v>
      </c>
      <c r="C59" s="610" t="s">
        <v>2</v>
      </c>
      <c r="D59" s="325"/>
      <c r="E59" s="181" t="s">
        <v>2</v>
      </c>
      <c r="F59" s="181" t="s">
        <v>2</v>
      </c>
      <c r="G59" s="181" t="s">
        <v>2</v>
      </c>
      <c r="H59" s="181" t="s">
        <v>2</v>
      </c>
      <c r="I59" s="181" t="s">
        <v>2</v>
      </c>
      <c r="J59" s="181" t="s">
        <v>2</v>
      </c>
      <c r="K59" s="181" t="s">
        <v>2</v>
      </c>
      <c r="L59" s="181" t="s">
        <v>2</v>
      </c>
      <c r="M59" s="181" t="s">
        <v>2</v>
      </c>
      <c r="N59" s="181" t="s">
        <v>2</v>
      </c>
      <c r="O59" s="181" t="s">
        <v>2</v>
      </c>
      <c r="P59" s="181" t="s">
        <v>2</v>
      </c>
      <c r="Q59" s="181" t="s">
        <v>2</v>
      </c>
      <c r="R59" s="181" t="s">
        <v>2</v>
      </c>
      <c r="S59" s="181" t="s">
        <v>2</v>
      </c>
      <c r="T59" s="181" t="s">
        <v>2</v>
      </c>
      <c r="U59" s="181" t="s">
        <v>2</v>
      </c>
      <c r="V59" s="181" t="s">
        <v>2</v>
      </c>
    </row>
  </sheetData>
  <sheetProtection sheet="1" objects="1" scenarios="1"/>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scale="35" orientation="landscape" cellComments="atEnd"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showGridLines="0" workbookViewId="0">
      <selection activeCell="J62" sqref="J62"/>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8" width="17.28515625" bestFit="1" customWidth="1"/>
    <col min="9"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c r="X1" s="325"/>
    </row>
    <row r="2" spans="1:24"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c r="X2" s="325"/>
    </row>
    <row r="3" spans="1:24"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c r="X3" s="325"/>
    </row>
    <row r="4" spans="1:24" ht="18" customHeight="1" x14ac:dyDescent="0.25">
      <c r="B4" s="331" t="s">
        <v>935</v>
      </c>
      <c r="C4" s="325"/>
      <c r="D4" s="325"/>
      <c r="E4" s="325"/>
      <c r="F4" s="325"/>
      <c r="G4" s="325"/>
      <c r="H4" s="325"/>
      <c r="I4" s="325"/>
      <c r="J4" s="325"/>
      <c r="K4" s="325"/>
      <c r="L4" s="325"/>
      <c r="M4" s="325"/>
      <c r="N4" s="325"/>
      <c r="O4" s="325"/>
      <c r="P4" s="325"/>
      <c r="Q4" s="325"/>
      <c r="R4" s="325"/>
      <c r="S4" s="325"/>
      <c r="T4" s="325"/>
      <c r="U4" s="325"/>
      <c r="V4" s="325"/>
      <c r="W4" s="325"/>
    </row>
    <row r="5" spans="1:24" ht="2.4500000000000002" customHeight="1" x14ac:dyDescent="0.25"/>
    <row r="6" spans="1:24" x14ac:dyDescent="0.25">
      <c r="B6" s="180" t="s">
        <v>2</v>
      </c>
      <c r="C6" s="513" t="s">
        <v>2</v>
      </c>
      <c r="D6" s="325"/>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13" t="s">
        <v>2</v>
      </c>
      <c r="D7" s="325"/>
      <c r="E7" s="619" t="s">
        <v>882</v>
      </c>
      <c r="F7" s="500"/>
      <c r="G7" s="500"/>
      <c r="H7" s="501"/>
      <c r="I7" s="512" t="s">
        <v>699</v>
      </c>
      <c r="J7" s="369"/>
      <c r="K7" s="369"/>
      <c r="L7" s="369"/>
      <c r="M7" s="369"/>
      <c r="N7" s="365"/>
      <c r="O7" s="512" t="s">
        <v>108</v>
      </c>
      <c r="P7" s="369"/>
      <c r="Q7" s="369"/>
      <c r="R7" s="365"/>
      <c r="S7" s="512" t="s">
        <v>700</v>
      </c>
      <c r="T7" s="369"/>
      <c r="U7" s="369"/>
      <c r="V7" s="365"/>
    </row>
    <row r="8" spans="1:24" ht="18" customHeight="1" x14ac:dyDescent="0.25">
      <c r="C8" s="613" t="s">
        <v>2</v>
      </c>
      <c r="D8" s="325"/>
      <c r="E8" s="614" t="s">
        <v>2</v>
      </c>
      <c r="F8" s="325"/>
      <c r="G8" s="325"/>
      <c r="H8" s="336"/>
      <c r="I8" s="512" t="s">
        <v>701</v>
      </c>
      <c r="J8" s="365"/>
      <c r="K8" s="512" t="s">
        <v>702</v>
      </c>
      <c r="L8" s="365"/>
      <c r="M8" s="512" t="s">
        <v>703</v>
      </c>
      <c r="N8" s="365"/>
      <c r="O8" s="512" t="s">
        <v>704</v>
      </c>
      <c r="P8" s="365"/>
      <c r="Q8" s="512" t="s">
        <v>705</v>
      </c>
      <c r="R8" s="365"/>
      <c r="S8" s="512" t="s">
        <v>706</v>
      </c>
      <c r="T8" s="365"/>
      <c r="U8" s="512" t="s">
        <v>707</v>
      </c>
      <c r="V8" s="365"/>
    </row>
    <row r="9" spans="1:24" ht="60" x14ac:dyDescent="0.25">
      <c r="B9" s="367" t="s">
        <v>936</v>
      </c>
      <c r="C9" s="369"/>
      <c r="D9" s="365"/>
      <c r="E9" s="37" t="s">
        <v>709</v>
      </c>
      <c r="F9" s="37" t="s">
        <v>110</v>
      </c>
      <c r="G9" s="37" t="s">
        <v>111</v>
      </c>
      <c r="H9" s="37" t="s">
        <v>721</v>
      </c>
      <c r="I9" s="182" t="s">
        <v>709</v>
      </c>
      <c r="J9" s="182" t="s">
        <v>111</v>
      </c>
      <c r="K9" s="182" t="s">
        <v>709</v>
      </c>
      <c r="L9" s="182" t="s">
        <v>111</v>
      </c>
      <c r="M9" s="182" t="s">
        <v>709</v>
      </c>
      <c r="N9" s="182" t="s">
        <v>111</v>
      </c>
      <c r="O9" s="182" t="s">
        <v>709</v>
      </c>
      <c r="P9" s="182" t="s">
        <v>111</v>
      </c>
      <c r="Q9" s="182" t="s">
        <v>709</v>
      </c>
      <c r="R9" s="182" t="s">
        <v>111</v>
      </c>
      <c r="S9" s="182" t="s">
        <v>709</v>
      </c>
      <c r="T9" s="182" t="s">
        <v>111</v>
      </c>
      <c r="U9" s="182" t="s">
        <v>709</v>
      </c>
      <c r="V9" s="182" t="s">
        <v>111</v>
      </c>
    </row>
    <row r="10" spans="1:24" x14ac:dyDescent="0.25">
      <c r="B10" s="202" t="s">
        <v>937</v>
      </c>
      <c r="C10" s="539" t="s">
        <v>2</v>
      </c>
      <c r="D10" s="325"/>
      <c r="E10" s="219">
        <v>144041</v>
      </c>
      <c r="F10" s="40">
        <v>0.32453946538329798</v>
      </c>
      <c r="G10" s="41">
        <v>2551228838.21</v>
      </c>
      <c r="H10" s="40">
        <v>0.394833555266627</v>
      </c>
      <c r="I10" s="205">
        <v>13469</v>
      </c>
      <c r="J10" s="206">
        <v>112597632.91</v>
      </c>
      <c r="K10" s="205">
        <v>130572</v>
      </c>
      <c r="L10" s="206">
        <v>2438631205.3000002</v>
      </c>
      <c r="M10" s="205">
        <v>0</v>
      </c>
      <c r="N10" s="206">
        <v>0</v>
      </c>
      <c r="O10" s="236">
        <v>71661</v>
      </c>
      <c r="P10" s="237">
        <v>1445360088.28</v>
      </c>
      <c r="Q10" s="236">
        <v>72380</v>
      </c>
      <c r="R10" s="237">
        <v>1105868749.9300001</v>
      </c>
      <c r="S10" s="236">
        <v>140976</v>
      </c>
      <c r="T10" s="237">
        <v>2459722013.6500001</v>
      </c>
      <c r="U10" s="236">
        <v>3065</v>
      </c>
      <c r="V10" s="237">
        <v>91506824.560000002</v>
      </c>
    </row>
    <row r="11" spans="1:24" x14ac:dyDescent="0.25">
      <c r="B11" s="89" t="s">
        <v>938</v>
      </c>
      <c r="C11" s="546" t="s">
        <v>2</v>
      </c>
      <c r="D11" s="325"/>
      <c r="E11" s="215">
        <v>1194</v>
      </c>
      <c r="F11" s="218">
        <v>2.69020710539123E-3</v>
      </c>
      <c r="G11" s="217">
        <v>88268583.579999998</v>
      </c>
      <c r="H11" s="218">
        <v>1.3660632143721501E-2</v>
      </c>
      <c r="I11" s="209">
        <v>214</v>
      </c>
      <c r="J11" s="208">
        <v>7618507.4199999999</v>
      </c>
      <c r="K11" s="209">
        <v>977</v>
      </c>
      <c r="L11" s="208">
        <v>80443450.150000006</v>
      </c>
      <c r="M11" s="209">
        <v>3</v>
      </c>
      <c r="N11" s="208">
        <v>206626.01</v>
      </c>
      <c r="O11" s="238">
        <v>369</v>
      </c>
      <c r="P11" s="217">
        <v>37586764.140000001</v>
      </c>
      <c r="Q11" s="238">
        <v>825</v>
      </c>
      <c r="R11" s="217">
        <v>50681819.439999998</v>
      </c>
      <c r="S11" s="238">
        <v>1044</v>
      </c>
      <c r="T11" s="217">
        <v>76598122.359999999</v>
      </c>
      <c r="U11" s="238">
        <v>150</v>
      </c>
      <c r="V11" s="217">
        <v>11670461.220000001</v>
      </c>
    </row>
    <row r="12" spans="1:24" x14ac:dyDescent="0.25">
      <c r="B12" s="202" t="s">
        <v>939</v>
      </c>
      <c r="C12" s="539" t="s">
        <v>2</v>
      </c>
      <c r="D12" s="325"/>
      <c r="E12" s="219">
        <v>2991</v>
      </c>
      <c r="F12" s="40">
        <v>6.7390363921483801E-3</v>
      </c>
      <c r="G12" s="41">
        <v>69293936.469999999</v>
      </c>
      <c r="H12" s="40">
        <v>1.0724075741502701E-2</v>
      </c>
      <c r="I12" s="205">
        <v>67</v>
      </c>
      <c r="J12" s="206">
        <v>602544.28</v>
      </c>
      <c r="K12" s="205">
        <v>2924</v>
      </c>
      <c r="L12" s="206">
        <v>68691392.189999998</v>
      </c>
      <c r="M12" s="205">
        <v>0</v>
      </c>
      <c r="N12" s="206">
        <v>0</v>
      </c>
      <c r="O12" s="236">
        <v>2582</v>
      </c>
      <c r="P12" s="237">
        <v>60361483.68</v>
      </c>
      <c r="Q12" s="236">
        <v>409</v>
      </c>
      <c r="R12" s="237">
        <v>8932452.7899999991</v>
      </c>
      <c r="S12" s="236">
        <v>2944</v>
      </c>
      <c r="T12" s="237">
        <v>68103084.650000006</v>
      </c>
      <c r="U12" s="236">
        <v>47</v>
      </c>
      <c r="V12" s="237">
        <v>1190851.82</v>
      </c>
    </row>
    <row r="13" spans="1:24" x14ac:dyDescent="0.25">
      <c r="B13" s="89" t="s">
        <v>940</v>
      </c>
      <c r="C13" s="546" t="s">
        <v>2</v>
      </c>
      <c r="D13" s="325"/>
      <c r="E13" s="215">
        <v>302</v>
      </c>
      <c r="F13" s="218">
        <v>6.8043764307215303E-4</v>
      </c>
      <c r="G13" s="217">
        <v>33516437.859999999</v>
      </c>
      <c r="H13" s="218">
        <v>5.1870746057502398E-3</v>
      </c>
      <c r="I13" s="209">
        <v>41</v>
      </c>
      <c r="J13" s="208">
        <v>2081152.6</v>
      </c>
      <c r="K13" s="209">
        <v>258</v>
      </c>
      <c r="L13" s="208">
        <v>31056266.57</v>
      </c>
      <c r="M13" s="209">
        <v>3</v>
      </c>
      <c r="N13" s="208">
        <v>379018.69</v>
      </c>
      <c r="O13" s="238">
        <v>137</v>
      </c>
      <c r="P13" s="217">
        <v>16102512.09</v>
      </c>
      <c r="Q13" s="238">
        <v>165</v>
      </c>
      <c r="R13" s="217">
        <v>17413925.77</v>
      </c>
      <c r="S13" s="238">
        <v>263</v>
      </c>
      <c r="T13" s="217">
        <v>29663574.719999999</v>
      </c>
      <c r="U13" s="238">
        <v>39</v>
      </c>
      <c r="V13" s="217">
        <v>3852863.14</v>
      </c>
    </row>
    <row r="14" spans="1:24" x14ac:dyDescent="0.25">
      <c r="B14" s="202" t="s">
        <v>941</v>
      </c>
      <c r="C14" s="539" t="s">
        <v>2</v>
      </c>
      <c r="D14" s="325"/>
      <c r="E14" s="219">
        <v>18842</v>
      </c>
      <c r="F14" s="40">
        <v>4.2453000234322899E-2</v>
      </c>
      <c r="G14" s="41">
        <v>231466985.88</v>
      </c>
      <c r="H14" s="40">
        <v>3.5822318873587403E-2</v>
      </c>
      <c r="I14" s="205">
        <v>10668</v>
      </c>
      <c r="J14" s="206">
        <v>95943096.930000007</v>
      </c>
      <c r="K14" s="205">
        <v>8138</v>
      </c>
      <c r="L14" s="206">
        <v>134777754.33000001</v>
      </c>
      <c r="M14" s="205">
        <v>36</v>
      </c>
      <c r="N14" s="206">
        <v>746134.62</v>
      </c>
      <c r="O14" s="236">
        <v>653</v>
      </c>
      <c r="P14" s="237">
        <v>5635691.9400000004</v>
      </c>
      <c r="Q14" s="236">
        <v>18189</v>
      </c>
      <c r="R14" s="237">
        <v>225831293.94</v>
      </c>
      <c r="S14" s="236">
        <v>17902</v>
      </c>
      <c r="T14" s="237">
        <v>222849729.65000001</v>
      </c>
      <c r="U14" s="236">
        <v>940</v>
      </c>
      <c r="V14" s="237">
        <v>8617256.2300000004</v>
      </c>
    </row>
    <row r="15" spans="1:24" x14ac:dyDescent="0.25">
      <c r="B15" s="89" t="s">
        <v>942</v>
      </c>
      <c r="C15" s="546" t="s">
        <v>2</v>
      </c>
      <c r="D15" s="325"/>
      <c r="E15" s="215">
        <v>7975</v>
      </c>
      <c r="F15" s="218">
        <v>1.79685106076173E-2</v>
      </c>
      <c r="G15" s="217">
        <v>377730994.55000001</v>
      </c>
      <c r="H15" s="218">
        <v>5.8458445310306202E-2</v>
      </c>
      <c r="I15" s="209">
        <v>1627</v>
      </c>
      <c r="J15" s="208">
        <v>35637766.450000003</v>
      </c>
      <c r="K15" s="209">
        <v>6323</v>
      </c>
      <c r="L15" s="208">
        <v>340928109.55000001</v>
      </c>
      <c r="M15" s="209">
        <v>25</v>
      </c>
      <c r="N15" s="208">
        <v>1165118.55</v>
      </c>
      <c r="O15" s="238">
        <v>3458</v>
      </c>
      <c r="P15" s="217">
        <v>189164731.16999999</v>
      </c>
      <c r="Q15" s="238">
        <v>4517</v>
      </c>
      <c r="R15" s="217">
        <v>188566263.38</v>
      </c>
      <c r="S15" s="238">
        <v>6773</v>
      </c>
      <c r="T15" s="217">
        <v>308470668.27999997</v>
      </c>
      <c r="U15" s="238">
        <v>1202</v>
      </c>
      <c r="V15" s="217">
        <v>69260326.269999996</v>
      </c>
    </row>
    <row r="16" spans="1:24" x14ac:dyDescent="0.25">
      <c r="B16" s="202" t="s">
        <v>943</v>
      </c>
      <c r="C16" s="539" t="s">
        <v>2</v>
      </c>
      <c r="D16" s="325"/>
      <c r="E16" s="219">
        <v>36731</v>
      </c>
      <c r="F16" s="40">
        <v>8.2758791614845298E-2</v>
      </c>
      <c r="G16" s="41">
        <v>353855501.56</v>
      </c>
      <c r="H16" s="40">
        <v>5.4763423664345501E-2</v>
      </c>
      <c r="I16" s="205">
        <v>5819</v>
      </c>
      <c r="J16" s="206">
        <v>30044422.940000001</v>
      </c>
      <c r="K16" s="205">
        <v>30912</v>
      </c>
      <c r="L16" s="206">
        <v>323811078.62</v>
      </c>
      <c r="M16" s="205">
        <v>0</v>
      </c>
      <c r="N16" s="206">
        <v>0</v>
      </c>
      <c r="O16" s="236">
        <v>17178</v>
      </c>
      <c r="P16" s="237">
        <v>180161179.19</v>
      </c>
      <c r="Q16" s="236">
        <v>19553</v>
      </c>
      <c r="R16" s="237">
        <v>173694322.37</v>
      </c>
      <c r="S16" s="236">
        <v>36625</v>
      </c>
      <c r="T16" s="237">
        <v>352758918.19</v>
      </c>
      <c r="U16" s="236">
        <v>106</v>
      </c>
      <c r="V16" s="237">
        <v>1096583.3700000001</v>
      </c>
    </row>
    <row r="17" spans="2:22" x14ac:dyDescent="0.25">
      <c r="B17" s="89" t="s">
        <v>944</v>
      </c>
      <c r="C17" s="546" t="s">
        <v>2</v>
      </c>
      <c r="D17" s="325"/>
      <c r="E17" s="215">
        <v>56816</v>
      </c>
      <c r="F17" s="218">
        <v>0.12801240108869999</v>
      </c>
      <c r="G17" s="217">
        <v>633171311.03999996</v>
      </c>
      <c r="H17" s="218">
        <v>9.7990927386254506E-2</v>
      </c>
      <c r="I17" s="209">
        <v>9768</v>
      </c>
      <c r="J17" s="208">
        <v>45109707.780000001</v>
      </c>
      <c r="K17" s="209">
        <v>47044</v>
      </c>
      <c r="L17" s="208">
        <v>588012389.32000005</v>
      </c>
      <c r="M17" s="209">
        <v>4</v>
      </c>
      <c r="N17" s="208">
        <v>49213.94</v>
      </c>
      <c r="O17" s="238">
        <v>29246</v>
      </c>
      <c r="P17" s="217">
        <v>384525516.39999998</v>
      </c>
      <c r="Q17" s="238">
        <v>27570</v>
      </c>
      <c r="R17" s="217">
        <v>248645794.63999999</v>
      </c>
      <c r="S17" s="238">
        <v>56181</v>
      </c>
      <c r="T17" s="217">
        <v>625073435.29999995</v>
      </c>
      <c r="U17" s="238">
        <v>635</v>
      </c>
      <c r="V17" s="217">
        <v>8097875.7400000002</v>
      </c>
    </row>
    <row r="18" spans="2:22" x14ac:dyDescent="0.25">
      <c r="B18" s="202" t="s">
        <v>945</v>
      </c>
      <c r="C18" s="539" t="s">
        <v>2</v>
      </c>
      <c r="D18" s="325"/>
      <c r="E18" s="219">
        <v>174940</v>
      </c>
      <c r="F18" s="40">
        <v>0.394158149930604</v>
      </c>
      <c r="G18" s="41">
        <v>2122997349.6800001</v>
      </c>
      <c r="H18" s="40">
        <v>0.32855954700790502</v>
      </c>
      <c r="I18" s="205">
        <v>30022</v>
      </c>
      <c r="J18" s="206">
        <v>199625371.69999999</v>
      </c>
      <c r="K18" s="205">
        <v>143556</v>
      </c>
      <c r="L18" s="206">
        <v>1893285413.24</v>
      </c>
      <c r="M18" s="205">
        <v>1362</v>
      </c>
      <c r="N18" s="206">
        <v>30086564.739999998</v>
      </c>
      <c r="O18" s="236">
        <v>92030</v>
      </c>
      <c r="P18" s="237">
        <v>1252001580.26</v>
      </c>
      <c r="Q18" s="236">
        <v>82910</v>
      </c>
      <c r="R18" s="237">
        <v>870995769.41999996</v>
      </c>
      <c r="S18" s="236">
        <v>165175</v>
      </c>
      <c r="T18" s="237">
        <v>2004750328.1400001</v>
      </c>
      <c r="U18" s="236">
        <v>9765</v>
      </c>
      <c r="V18" s="237">
        <v>118247021.54000001</v>
      </c>
    </row>
    <row r="19" spans="2:22" x14ac:dyDescent="0.25">
      <c r="B19" s="210" t="s">
        <v>115</v>
      </c>
      <c r="C19" s="533" t="s">
        <v>2</v>
      </c>
      <c r="D19" s="369"/>
      <c r="E19" s="221">
        <v>443832</v>
      </c>
      <c r="F19" s="222">
        <v>1</v>
      </c>
      <c r="G19" s="223">
        <v>6461529938.8299999</v>
      </c>
      <c r="H19" s="222">
        <v>1</v>
      </c>
      <c r="I19" s="213">
        <v>71695</v>
      </c>
      <c r="J19" s="214">
        <v>529260203.00999999</v>
      </c>
      <c r="K19" s="213">
        <v>370704</v>
      </c>
      <c r="L19" s="214">
        <v>5899637059.2700005</v>
      </c>
      <c r="M19" s="213">
        <v>1433</v>
      </c>
      <c r="N19" s="214">
        <v>32632676.550000001</v>
      </c>
      <c r="O19" s="239">
        <v>217314</v>
      </c>
      <c r="P19" s="240">
        <v>3570899547.1500001</v>
      </c>
      <c r="Q19" s="239">
        <v>226518</v>
      </c>
      <c r="R19" s="240">
        <v>2890630391.6799998</v>
      </c>
      <c r="S19" s="239">
        <v>427883</v>
      </c>
      <c r="T19" s="240">
        <v>6147989874.9399996</v>
      </c>
      <c r="U19" s="239">
        <v>15949</v>
      </c>
      <c r="V19" s="240">
        <v>313540063.88999999</v>
      </c>
    </row>
    <row r="20" spans="2:22" x14ac:dyDescent="0.25">
      <c r="B20" s="180" t="s">
        <v>2</v>
      </c>
      <c r="C20" s="513" t="s">
        <v>2</v>
      </c>
      <c r="D20" s="325"/>
      <c r="E20" s="181" t="s">
        <v>2</v>
      </c>
      <c r="F20" s="181" t="s">
        <v>2</v>
      </c>
      <c r="G20" s="181" t="s">
        <v>2</v>
      </c>
      <c r="H20" s="181" t="s">
        <v>2</v>
      </c>
      <c r="I20" s="181" t="s">
        <v>2</v>
      </c>
      <c r="J20" s="181" t="s">
        <v>2</v>
      </c>
      <c r="K20" s="181" t="s">
        <v>2</v>
      </c>
      <c r="L20" s="181" t="s">
        <v>2</v>
      </c>
      <c r="M20" s="181" t="s">
        <v>2</v>
      </c>
      <c r="N20" s="181" t="s">
        <v>2</v>
      </c>
      <c r="O20" s="181" t="s">
        <v>2</v>
      </c>
      <c r="P20" s="181" t="s">
        <v>2</v>
      </c>
      <c r="Q20" s="181" t="s">
        <v>2</v>
      </c>
      <c r="R20" s="181" t="s">
        <v>2</v>
      </c>
      <c r="S20" s="181" t="s">
        <v>2</v>
      </c>
      <c r="T20" s="181" t="s">
        <v>2</v>
      </c>
      <c r="U20" s="181" t="s">
        <v>2</v>
      </c>
      <c r="V20" s="181" t="s">
        <v>2</v>
      </c>
    </row>
    <row r="21" spans="2:22" x14ac:dyDescent="0.25">
      <c r="B21" s="241" t="s">
        <v>2</v>
      </c>
      <c r="C21" s="610" t="s">
        <v>2</v>
      </c>
      <c r="D21" s="325"/>
      <c r="E21" s="181" t="s">
        <v>2</v>
      </c>
      <c r="F21" s="181" t="s">
        <v>2</v>
      </c>
      <c r="G21" s="181" t="s">
        <v>2</v>
      </c>
      <c r="H21" s="181" t="s">
        <v>2</v>
      </c>
      <c r="I21" s="181" t="s">
        <v>2</v>
      </c>
      <c r="J21" s="181" t="s">
        <v>2</v>
      </c>
      <c r="K21" s="181" t="s">
        <v>2</v>
      </c>
      <c r="L21" s="181" t="s">
        <v>2</v>
      </c>
      <c r="M21" s="181" t="s">
        <v>2</v>
      </c>
      <c r="N21" s="181" t="s">
        <v>2</v>
      </c>
      <c r="O21" s="181" t="s">
        <v>2</v>
      </c>
      <c r="P21" s="181" t="s">
        <v>2</v>
      </c>
      <c r="Q21" s="181" t="s">
        <v>2</v>
      </c>
      <c r="R21" s="181" t="s">
        <v>2</v>
      </c>
      <c r="S21" s="181" t="s">
        <v>2</v>
      </c>
      <c r="T21" s="181" t="s">
        <v>2</v>
      </c>
      <c r="U21" s="181" t="s">
        <v>2</v>
      </c>
      <c r="V21" s="181" t="s">
        <v>2</v>
      </c>
    </row>
    <row r="22" spans="2:22" x14ac:dyDescent="0.25">
      <c r="B22" s="180" t="s">
        <v>2</v>
      </c>
      <c r="C22" s="513" t="s">
        <v>2</v>
      </c>
      <c r="D22" s="325"/>
      <c r="E22" s="181" t="s">
        <v>2</v>
      </c>
      <c r="F22" s="181" t="s">
        <v>2</v>
      </c>
      <c r="G22" s="181" t="s">
        <v>2</v>
      </c>
      <c r="H22" s="181" t="s">
        <v>2</v>
      </c>
      <c r="I22" s="181" t="s">
        <v>2</v>
      </c>
      <c r="J22" s="181" t="s">
        <v>2</v>
      </c>
      <c r="K22" s="181" t="s">
        <v>2</v>
      </c>
      <c r="L22" s="181" t="s">
        <v>2</v>
      </c>
      <c r="M22" s="181" t="s">
        <v>2</v>
      </c>
      <c r="N22" s="181" t="s">
        <v>2</v>
      </c>
      <c r="O22" s="181" t="s">
        <v>2</v>
      </c>
      <c r="P22" s="181" t="s">
        <v>2</v>
      </c>
      <c r="Q22" s="181" t="s">
        <v>2</v>
      </c>
      <c r="R22" s="181" t="s">
        <v>2</v>
      </c>
      <c r="S22" s="181" t="s">
        <v>2</v>
      </c>
      <c r="T22" s="181" t="s">
        <v>2</v>
      </c>
      <c r="U22" s="181" t="s">
        <v>2</v>
      </c>
      <c r="V22" s="181" t="s">
        <v>2</v>
      </c>
    </row>
    <row r="23" spans="2:22" x14ac:dyDescent="0.25">
      <c r="B23" s="235" t="s">
        <v>2</v>
      </c>
      <c r="C23" s="613" t="s">
        <v>2</v>
      </c>
      <c r="D23" s="325"/>
      <c r="E23" s="619" t="s">
        <v>882</v>
      </c>
      <c r="F23" s="500"/>
      <c r="G23" s="500"/>
      <c r="H23" s="501"/>
      <c r="I23" s="512" t="s">
        <v>699</v>
      </c>
      <c r="J23" s="369"/>
      <c r="K23" s="369"/>
      <c r="L23" s="369"/>
      <c r="M23" s="369"/>
      <c r="N23" s="365"/>
      <c r="O23" s="512" t="s">
        <v>108</v>
      </c>
      <c r="P23" s="369"/>
      <c r="Q23" s="369"/>
      <c r="R23" s="365"/>
      <c r="S23" s="512" t="s">
        <v>700</v>
      </c>
      <c r="T23" s="369"/>
      <c r="U23" s="369"/>
      <c r="V23" s="365"/>
    </row>
    <row r="24" spans="2:22" ht="18" customHeight="1" x14ac:dyDescent="0.25">
      <c r="C24" s="613" t="s">
        <v>2</v>
      </c>
      <c r="D24" s="325"/>
      <c r="E24" s="614" t="s">
        <v>2</v>
      </c>
      <c r="F24" s="325"/>
      <c r="G24" s="325"/>
      <c r="H24" s="336"/>
      <c r="I24" s="512" t="s">
        <v>701</v>
      </c>
      <c r="J24" s="365"/>
      <c r="K24" s="512" t="s">
        <v>702</v>
      </c>
      <c r="L24" s="365"/>
      <c r="M24" s="512" t="s">
        <v>703</v>
      </c>
      <c r="N24" s="365"/>
      <c r="O24" s="512" t="s">
        <v>704</v>
      </c>
      <c r="P24" s="365"/>
      <c r="Q24" s="512" t="s">
        <v>705</v>
      </c>
      <c r="R24" s="365"/>
      <c r="S24" s="512" t="s">
        <v>706</v>
      </c>
      <c r="T24" s="365"/>
      <c r="U24" s="512" t="s">
        <v>707</v>
      </c>
      <c r="V24" s="365"/>
    </row>
    <row r="25" spans="2:22" ht="60" x14ac:dyDescent="0.25">
      <c r="B25" s="367" t="s">
        <v>946</v>
      </c>
      <c r="C25" s="369"/>
      <c r="D25" s="365"/>
      <c r="E25" s="37" t="s">
        <v>709</v>
      </c>
      <c r="F25" s="37" t="s">
        <v>110</v>
      </c>
      <c r="G25" s="37" t="s">
        <v>111</v>
      </c>
      <c r="H25" s="37" t="s">
        <v>721</v>
      </c>
      <c r="I25" s="182" t="s">
        <v>709</v>
      </c>
      <c r="J25" s="182" t="s">
        <v>111</v>
      </c>
      <c r="K25" s="182" t="s">
        <v>709</v>
      </c>
      <c r="L25" s="182" t="s">
        <v>111</v>
      </c>
      <c r="M25" s="182" t="s">
        <v>709</v>
      </c>
      <c r="N25" s="182" t="s">
        <v>111</v>
      </c>
      <c r="O25" s="182" t="s">
        <v>709</v>
      </c>
      <c r="P25" s="182" t="s">
        <v>111</v>
      </c>
      <c r="Q25" s="182" t="s">
        <v>709</v>
      </c>
      <c r="R25" s="182" t="s">
        <v>111</v>
      </c>
      <c r="S25" s="182" t="s">
        <v>709</v>
      </c>
      <c r="T25" s="182" t="s">
        <v>111</v>
      </c>
      <c r="U25" s="182" t="s">
        <v>709</v>
      </c>
      <c r="V25" s="182" t="s">
        <v>111</v>
      </c>
    </row>
    <row r="26" spans="2:22" x14ac:dyDescent="0.25">
      <c r="B26" s="89" t="s">
        <v>947</v>
      </c>
      <c r="C26" s="546" t="s">
        <v>2</v>
      </c>
      <c r="D26" s="325"/>
      <c r="E26" s="215">
        <v>45140</v>
      </c>
      <c r="F26" s="218">
        <v>0.101705149696281</v>
      </c>
      <c r="G26" s="217">
        <v>680892628.01999998</v>
      </c>
      <c r="H26" s="218">
        <v>0.10537637904116701</v>
      </c>
      <c r="I26" s="209">
        <v>5910</v>
      </c>
      <c r="J26" s="208">
        <v>41855977.939999998</v>
      </c>
      <c r="K26" s="209">
        <v>39097</v>
      </c>
      <c r="L26" s="208">
        <v>636031189.38999999</v>
      </c>
      <c r="M26" s="209">
        <v>133</v>
      </c>
      <c r="N26" s="208">
        <v>3005460.69</v>
      </c>
      <c r="O26" s="238">
        <v>22267</v>
      </c>
      <c r="P26" s="217">
        <v>377406556.93000001</v>
      </c>
      <c r="Q26" s="238">
        <v>22873</v>
      </c>
      <c r="R26" s="217">
        <v>303486071.08999997</v>
      </c>
      <c r="S26" s="238">
        <v>43545</v>
      </c>
      <c r="T26" s="217">
        <v>648425852.90999997</v>
      </c>
      <c r="U26" s="238">
        <v>1595</v>
      </c>
      <c r="V26" s="217">
        <v>32466775.109999999</v>
      </c>
    </row>
    <row r="27" spans="2:22" x14ac:dyDescent="0.25">
      <c r="B27" s="202" t="s">
        <v>948</v>
      </c>
      <c r="C27" s="539" t="s">
        <v>2</v>
      </c>
      <c r="D27" s="325"/>
      <c r="E27" s="219">
        <v>26447</v>
      </c>
      <c r="F27" s="40">
        <v>5.9587862073937903E-2</v>
      </c>
      <c r="G27" s="41">
        <v>393320595.80000001</v>
      </c>
      <c r="H27" s="40">
        <v>6.0871124876536502E-2</v>
      </c>
      <c r="I27" s="205">
        <v>4242</v>
      </c>
      <c r="J27" s="206">
        <v>31859862.440000001</v>
      </c>
      <c r="K27" s="205">
        <v>22133</v>
      </c>
      <c r="L27" s="206">
        <v>359763440.91000003</v>
      </c>
      <c r="M27" s="205">
        <v>72</v>
      </c>
      <c r="N27" s="206">
        <v>1697292.45</v>
      </c>
      <c r="O27" s="236">
        <v>13163</v>
      </c>
      <c r="P27" s="237">
        <v>217558469.59999999</v>
      </c>
      <c r="Q27" s="236">
        <v>13284</v>
      </c>
      <c r="R27" s="237">
        <v>175762126.19999999</v>
      </c>
      <c r="S27" s="236">
        <v>25444</v>
      </c>
      <c r="T27" s="237">
        <v>371506280.26999998</v>
      </c>
      <c r="U27" s="236">
        <v>1003</v>
      </c>
      <c r="V27" s="237">
        <v>21814315.530000001</v>
      </c>
    </row>
    <row r="28" spans="2:22" x14ac:dyDescent="0.25">
      <c r="B28" s="89" t="s">
        <v>949</v>
      </c>
      <c r="C28" s="546" t="s">
        <v>2</v>
      </c>
      <c r="D28" s="325"/>
      <c r="E28" s="215">
        <v>38707</v>
      </c>
      <c r="F28" s="218">
        <v>8.7210926656933294E-2</v>
      </c>
      <c r="G28" s="217">
        <v>647699507.35000002</v>
      </c>
      <c r="H28" s="218">
        <v>0.100239341685582</v>
      </c>
      <c r="I28" s="209">
        <v>5879</v>
      </c>
      <c r="J28" s="208">
        <v>48124848.420000002</v>
      </c>
      <c r="K28" s="209">
        <v>32689</v>
      </c>
      <c r="L28" s="208">
        <v>596565575.46000004</v>
      </c>
      <c r="M28" s="209">
        <v>139</v>
      </c>
      <c r="N28" s="208">
        <v>3009083.47</v>
      </c>
      <c r="O28" s="238">
        <v>18631</v>
      </c>
      <c r="P28" s="217">
        <v>347701275.94999999</v>
      </c>
      <c r="Q28" s="238">
        <v>20076</v>
      </c>
      <c r="R28" s="217">
        <v>299998231.39999998</v>
      </c>
      <c r="S28" s="238">
        <v>36715</v>
      </c>
      <c r="T28" s="217">
        <v>603734965.62</v>
      </c>
      <c r="U28" s="238">
        <v>1992</v>
      </c>
      <c r="V28" s="217">
        <v>43964541.729999997</v>
      </c>
    </row>
    <row r="29" spans="2:22" x14ac:dyDescent="0.25">
      <c r="B29" s="202" t="s">
        <v>950</v>
      </c>
      <c r="C29" s="539" t="s">
        <v>2</v>
      </c>
      <c r="D29" s="325"/>
      <c r="E29" s="219">
        <v>20216</v>
      </c>
      <c r="F29" s="40">
        <v>4.5548766199823398E-2</v>
      </c>
      <c r="G29" s="41">
        <v>265827809.06</v>
      </c>
      <c r="H29" s="40">
        <v>4.1140072332178E-2</v>
      </c>
      <c r="I29" s="205">
        <v>3572</v>
      </c>
      <c r="J29" s="206">
        <v>23798251.600000001</v>
      </c>
      <c r="K29" s="205">
        <v>16626</v>
      </c>
      <c r="L29" s="206">
        <v>241586481.80000001</v>
      </c>
      <c r="M29" s="205">
        <v>18</v>
      </c>
      <c r="N29" s="206">
        <v>443075.66</v>
      </c>
      <c r="O29" s="236">
        <v>9983</v>
      </c>
      <c r="P29" s="237">
        <v>153014735.94999999</v>
      </c>
      <c r="Q29" s="236">
        <v>10233</v>
      </c>
      <c r="R29" s="237">
        <v>112813073.11</v>
      </c>
      <c r="S29" s="236">
        <v>19782</v>
      </c>
      <c r="T29" s="237">
        <v>257184719.99000001</v>
      </c>
      <c r="U29" s="236">
        <v>434</v>
      </c>
      <c r="V29" s="237">
        <v>8643089.0700000003</v>
      </c>
    </row>
    <row r="30" spans="2:22" x14ac:dyDescent="0.25">
      <c r="B30" s="89" t="s">
        <v>951</v>
      </c>
      <c r="C30" s="546" t="s">
        <v>2</v>
      </c>
      <c r="D30" s="325"/>
      <c r="E30" s="215">
        <v>53917</v>
      </c>
      <c r="F30" s="218">
        <v>0.121480650336163</v>
      </c>
      <c r="G30" s="217">
        <v>780044761.40999997</v>
      </c>
      <c r="H30" s="218">
        <v>0.120721372305712</v>
      </c>
      <c r="I30" s="209">
        <v>8189</v>
      </c>
      <c r="J30" s="208">
        <v>58745875.240000002</v>
      </c>
      <c r="K30" s="209">
        <v>45605</v>
      </c>
      <c r="L30" s="208">
        <v>718541996.36000001</v>
      </c>
      <c r="M30" s="209">
        <v>123</v>
      </c>
      <c r="N30" s="208">
        <v>2756889.81</v>
      </c>
      <c r="O30" s="238">
        <v>26915</v>
      </c>
      <c r="P30" s="217">
        <v>442628919.31</v>
      </c>
      <c r="Q30" s="238">
        <v>27002</v>
      </c>
      <c r="R30" s="217">
        <v>337415842.10000002</v>
      </c>
      <c r="S30" s="238">
        <v>52412</v>
      </c>
      <c r="T30" s="217">
        <v>743731578.75</v>
      </c>
      <c r="U30" s="238">
        <v>1505</v>
      </c>
      <c r="V30" s="217">
        <v>36313182.659999996</v>
      </c>
    </row>
    <row r="31" spans="2:22" x14ac:dyDescent="0.25">
      <c r="B31" s="202" t="s">
        <v>952</v>
      </c>
      <c r="C31" s="539" t="s">
        <v>2</v>
      </c>
      <c r="D31" s="325"/>
      <c r="E31" s="219">
        <v>3999</v>
      </c>
      <c r="F31" s="40">
        <v>9.0101660087600708E-3</v>
      </c>
      <c r="G31" s="41">
        <v>65437942</v>
      </c>
      <c r="H31" s="40">
        <v>1.01273139054508E-2</v>
      </c>
      <c r="I31" s="205">
        <v>1478</v>
      </c>
      <c r="J31" s="206">
        <v>13744623.300000001</v>
      </c>
      <c r="K31" s="205">
        <v>2494</v>
      </c>
      <c r="L31" s="206">
        <v>51154218.07</v>
      </c>
      <c r="M31" s="205">
        <v>27</v>
      </c>
      <c r="N31" s="206">
        <v>539100.63</v>
      </c>
      <c r="O31" s="236">
        <v>1432</v>
      </c>
      <c r="P31" s="237">
        <v>30959823.920000002</v>
      </c>
      <c r="Q31" s="236">
        <v>2567</v>
      </c>
      <c r="R31" s="237">
        <v>34478118.079999998</v>
      </c>
      <c r="S31" s="236">
        <v>3708</v>
      </c>
      <c r="T31" s="237">
        <v>59320977.07</v>
      </c>
      <c r="U31" s="236">
        <v>291</v>
      </c>
      <c r="V31" s="237">
        <v>6116964.9299999997</v>
      </c>
    </row>
    <row r="32" spans="2:22" x14ac:dyDescent="0.25">
      <c r="B32" s="89" t="s">
        <v>953</v>
      </c>
      <c r="C32" s="546" t="s">
        <v>2</v>
      </c>
      <c r="D32" s="325"/>
      <c r="E32" s="215">
        <v>321</v>
      </c>
      <c r="F32" s="218">
        <v>7.2324663386146102E-4</v>
      </c>
      <c r="G32" s="217">
        <v>4253963.01</v>
      </c>
      <c r="H32" s="218">
        <v>6.5835228657475998E-4</v>
      </c>
      <c r="I32" s="209">
        <v>67</v>
      </c>
      <c r="J32" s="208">
        <v>611847.29</v>
      </c>
      <c r="K32" s="209">
        <v>253</v>
      </c>
      <c r="L32" s="208">
        <v>3631729.95</v>
      </c>
      <c r="M32" s="209">
        <v>1</v>
      </c>
      <c r="N32" s="208">
        <v>10385.77</v>
      </c>
      <c r="O32" s="238">
        <v>183</v>
      </c>
      <c r="P32" s="217">
        <v>2593199.3199999998</v>
      </c>
      <c r="Q32" s="238">
        <v>138</v>
      </c>
      <c r="R32" s="217">
        <v>1660763.69</v>
      </c>
      <c r="S32" s="238">
        <v>271</v>
      </c>
      <c r="T32" s="217">
        <v>3481603.41</v>
      </c>
      <c r="U32" s="238">
        <v>50</v>
      </c>
      <c r="V32" s="217">
        <v>772359.6</v>
      </c>
    </row>
    <row r="33" spans="2:22" x14ac:dyDescent="0.25">
      <c r="B33" s="202" t="s">
        <v>954</v>
      </c>
      <c r="C33" s="539" t="s">
        <v>2</v>
      </c>
      <c r="D33" s="325"/>
      <c r="E33" s="219">
        <v>57809</v>
      </c>
      <c r="F33" s="40">
        <v>0.130249734133636</v>
      </c>
      <c r="G33" s="41">
        <v>810566493.82000005</v>
      </c>
      <c r="H33" s="40">
        <v>0.12544497998051099</v>
      </c>
      <c r="I33" s="205">
        <v>12472</v>
      </c>
      <c r="J33" s="206">
        <v>100891692.58</v>
      </c>
      <c r="K33" s="205">
        <v>45263</v>
      </c>
      <c r="L33" s="206">
        <v>707768306.14999998</v>
      </c>
      <c r="M33" s="205">
        <v>74</v>
      </c>
      <c r="N33" s="206">
        <v>1906495.09</v>
      </c>
      <c r="O33" s="236">
        <v>24613</v>
      </c>
      <c r="P33" s="237">
        <v>398026455.04000002</v>
      </c>
      <c r="Q33" s="236">
        <v>33196</v>
      </c>
      <c r="R33" s="237">
        <v>412540038.77999997</v>
      </c>
      <c r="S33" s="236">
        <v>56041</v>
      </c>
      <c r="T33" s="237">
        <v>784374554.54999995</v>
      </c>
      <c r="U33" s="236">
        <v>1768</v>
      </c>
      <c r="V33" s="237">
        <v>26191939.27</v>
      </c>
    </row>
    <row r="34" spans="2:22" x14ac:dyDescent="0.25">
      <c r="B34" s="89" t="s">
        <v>955</v>
      </c>
      <c r="C34" s="546" t="s">
        <v>2</v>
      </c>
      <c r="D34" s="325"/>
      <c r="E34" s="215">
        <v>70422</v>
      </c>
      <c r="F34" s="218">
        <v>0.15866814470340099</v>
      </c>
      <c r="G34" s="217">
        <v>1027764997.28</v>
      </c>
      <c r="H34" s="218">
        <v>0.159059078424095</v>
      </c>
      <c r="I34" s="209">
        <v>9933</v>
      </c>
      <c r="J34" s="208">
        <v>67858991.180000007</v>
      </c>
      <c r="K34" s="209">
        <v>60181</v>
      </c>
      <c r="L34" s="208">
        <v>952807754.60000002</v>
      </c>
      <c r="M34" s="209">
        <v>308</v>
      </c>
      <c r="N34" s="208">
        <v>7098251.5</v>
      </c>
      <c r="O34" s="238">
        <v>35264</v>
      </c>
      <c r="P34" s="217">
        <v>580519621.48000002</v>
      </c>
      <c r="Q34" s="238">
        <v>35158</v>
      </c>
      <c r="R34" s="217">
        <v>447245375.80000001</v>
      </c>
      <c r="S34" s="238">
        <v>67831</v>
      </c>
      <c r="T34" s="217">
        <v>980904647.76999998</v>
      </c>
      <c r="U34" s="238">
        <v>2591</v>
      </c>
      <c r="V34" s="217">
        <v>46860349.509999998</v>
      </c>
    </row>
    <row r="35" spans="2:22" x14ac:dyDescent="0.25">
      <c r="B35" s="202" t="s">
        <v>956</v>
      </c>
      <c r="C35" s="539" t="s">
        <v>2</v>
      </c>
      <c r="D35" s="325"/>
      <c r="E35" s="219">
        <v>34424</v>
      </c>
      <c r="F35" s="40">
        <v>7.7560878891111906E-2</v>
      </c>
      <c r="G35" s="41">
        <v>477392266.92000002</v>
      </c>
      <c r="H35" s="40">
        <v>7.3882233997114605E-2</v>
      </c>
      <c r="I35" s="205">
        <v>5149</v>
      </c>
      <c r="J35" s="206">
        <v>35029148.189999998</v>
      </c>
      <c r="K35" s="205">
        <v>29082</v>
      </c>
      <c r="L35" s="206">
        <v>437925706.05000001</v>
      </c>
      <c r="M35" s="205">
        <v>193</v>
      </c>
      <c r="N35" s="206">
        <v>4437412.68</v>
      </c>
      <c r="O35" s="236">
        <v>17974</v>
      </c>
      <c r="P35" s="237">
        <v>279861167.85000002</v>
      </c>
      <c r="Q35" s="236">
        <v>16450</v>
      </c>
      <c r="R35" s="237">
        <v>197531099.06999999</v>
      </c>
      <c r="S35" s="236">
        <v>33043</v>
      </c>
      <c r="T35" s="237">
        <v>453184138.88999999</v>
      </c>
      <c r="U35" s="236">
        <v>1381</v>
      </c>
      <c r="V35" s="237">
        <v>24208128.030000001</v>
      </c>
    </row>
    <row r="36" spans="2:22" x14ac:dyDescent="0.25">
      <c r="B36" s="89" t="s">
        <v>957</v>
      </c>
      <c r="C36" s="546" t="s">
        <v>2</v>
      </c>
      <c r="D36" s="325"/>
      <c r="E36" s="215">
        <v>18418</v>
      </c>
      <c r="F36" s="218">
        <v>4.1497683808287798E-2</v>
      </c>
      <c r="G36" s="217">
        <v>246047476.19999999</v>
      </c>
      <c r="H36" s="218">
        <v>3.8078826304185201E-2</v>
      </c>
      <c r="I36" s="209">
        <v>3019</v>
      </c>
      <c r="J36" s="208">
        <v>19693410.190000001</v>
      </c>
      <c r="K36" s="209">
        <v>15284</v>
      </c>
      <c r="L36" s="208">
        <v>223914337.34</v>
      </c>
      <c r="M36" s="209">
        <v>115</v>
      </c>
      <c r="N36" s="208">
        <v>2439728.67</v>
      </c>
      <c r="O36" s="238">
        <v>9340</v>
      </c>
      <c r="P36" s="217">
        <v>141389419.44999999</v>
      </c>
      <c r="Q36" s="238">
        <v>9078</v>
      </c>
      <c r="R36" s="217">
        <v>104658056.75</v>
      </c>
      <c r="S36" s="238">
        <v>17818</v>
      </c>
      <c r="T36" s="217">
        <v>236025851.5</v>
      </c>
      <c r="U36" s="238">
        <v>600</v>
      </c>
      <c r="V36" s="217">
        <v>10021624.699999999</v>
      </c>
    </row>
    <row r="37" spans="2:22" x14ac:dyDescent="0.25">
      <c r="B37" s="202" t="s">
        <v>958</v>
      </c>
      <c r="C37" s="539" t="s">
        <v>2</v>
      </c>
      <c r="D37" s="325"/>
      <c r="E37" s="219">
        <v>40686</v>
      </c>
      <c r="F37" s="40">
        <v>9.1669821013356398E-2</v>
      </c>
      <c r="G37" s="41">
        <v>592030011.72000003</v>
      </c>
      <c r="H37" s="40">
        <v>9.1623813140947793E-2</v>
      </c>
      <c r="I37" s="205">
        <v>6469</v>
      </c>
      <c r="J37" s="206">
        <v>49052356.990000002</v>
      </c>
      <c r="K37" s="205">
        <v>34079</v>
      </c>
      <c r="L37" s="206">
        <v>539909716.42999995</v>
      </c>
      <c r="M37" s="205">
        <v>138</v>
      </c>
      <c r="N37" s="206">
        <v>3067938.3</v>
      </c>
      <c r="O37" s="236">
        <v>20414</v>
      </c>
      <c r="P37" s="237">
        <v>328350610.66000003</v>
      </c>
      <c r="Q37" s="236">
        <v>20272</v>
      </c>
      <c r="R37" s="237">
        <v>263679401.06</v>
      </c>
      <c r="S37" s="236">
        <v>39246</v>
      </c>
      <c r="T37" s="237">
        <v>561780001.25</v>
      </c>
      <c r="U37" s="236">
        <v>1440</v>
      </c>
      <c r="V37" s="237">
        <v>30250010.469999999</v>
      </c>
    </row>
    <row r="38" spans="2:22" x14ac:dyDescent="0.25">
      <c r="B38" s="89" t="s">
        <v>959</v>
      </c>
      <c r="C38" s="546" t="s">
        <v>2</v>
      </c>
      <c r="D38" s="325"/>
      <c r="E38" s="215">
        <v>33326</v>
      </c>
      <c r="F38" s="218">
        <v>7.50869698444456E-2</v>
      </c>
      <c r="G38" s="217">
        <v>470251486.24000001</v>
      </c>
      <c r="H38" s="218">
        <v>7.2777111719944998E-2</v>
      </c>
      <c r="I38" s="209">
        <v>5316</v>
      </c>
      <c r="J38" s="208">
        <v>37993317.649999999</v>
      </c>
      <c r="K38" s="209">
        <v>27918</v>
      </c>
      <c r="L38" s="208">
        <v>430036606.75999999</v>
      </c>
      <c r="M38" s="209">
        <v>92</v>
      </c>
      <c r="N38" s="208">
        <v>2221561.83</v>
      </c>
      <c r="O38" s="238">
        <v>17135</v>
      </c>
      <c r="P38" s="217">
        <v>270889291.69</v>
      </c>
      <c r="Q38" s="238">
        <v>16191</v>
      </c>
      <c r="R38" s="217">
        <v>199362194.55000001</v>
      </c>
      <c r="S38" s="238">
        <v>32027</v>
      </c>
      <c r="T38" s="217">
        <v>444334702.95999998</v>
      </c>
      <c r="U38" s="238">
        <v>1299</v>
      </c>
      <c r="V38" s="217">
        <v>25916783.280000001</v>
      </c>
    </row>
    <row r="39" spans="2:22" x14ac:dyDescent="0.25">
      <c r="B39" s="210" t="s">
        <v>115</v>
      </c>
      <c r="C39" s="533" t="s">
        <v>2</v>
      </c>
      <c r="D39" s="369"/>
      <c r="E39" s="221">
        <v>443832</v>
      </c>
      <c r="F39" s="222">
        <v>1</v>
      </c>
      <c r="G39" s="223">
        <v>6461529938.8299999</v>
      </c>
      <c r="H39" s="222">
        <v>1</v>
      </c>
      <c r="I39" s="213">
        <v>71695</v>
      </c>
      <c r="J39" s="214">
        <v>529260203.00999999</v>
      </c>
      <c r="K39" s="213">
        <v>370704</v>
      </c>
      <c r="L39" s="214">
        <v>5899637059.2700005</v>
      </c>
      <c r="M39" s="213">
        <v>1433</v>
      </c>
      <c r="N39" s="214">
        <v>32632676.550000001</v>
      </c>
      <c r="O39" s="239">
        <v>217314</v>
      </c>
      <c r="P39" s="240">
        <v>3570899547.1500001</v>
      </c>
      <c r="Q39" s="239">
        <v>226518</v>
      </c>
      <c r="R39" s="240">
        <v>2890630391.6799998</v>
      </c>
      <c r="S39" s="239">
        <v>427883</v>
      </c>
      <c r="T39" s="240">
        <v>6147989874.9399996</v>
      </c>
      <c r="U39" s="239">
        <v>15949</v>
      </c>
      <c r="V39" s="240">
        <v>313540063.88999999</v>
      </c>
    </row>
    <row r="40" spans="2:22" x14ac:dyDescent="0.25">
      <c r="B40" s="180" t="s">
        <v>2</v>
      </c>
      <c r="C40" s="513" t="s">
        <v>2</v>
      </c>
      <c r="D40" s="325"/>
      <c r="E40" s="181" t="s">
        <v>2</v>
      </c>
      <c r="F40" s="181" t="s">
        <v>2</v>
      </c>
      <c r="G40" s="181" t="s">
        <v>2</v>
      </c>
      <c r="H40" s="181" t="s">
        <v>2</v>
      </c>
      <c r="I40" s="181" t="s">
        <v>2</v>
      </c>
      <c r="J40" s="181" t="s">
        <v>2</v>
      </c>
      <c r="K40" s="181" t="s">
        <v>2</v>
      </c>
      <c r="L40" s="181" t="s">
        <v>2</v>
      </c>
      <c r="M40" s="181" t="s">
        <v>2</v>
      </c>
      <c r="N40" s="181" t="s">
        <v>2</v>
      </c>
      <c r="O40" s="181" t="s">
        <v>2</v>
      </c>
      <c r="P40" s="181" t="s">
        <v>2</v>
      </c>
      <c r="Q40" s="181" t="s">
        <v>2</v>
      </c>
      <c r="R40" s="181" t="s">
        <v>2</v>
      </c>
      <c r="S40" s="181" t="s">
        <v>2</v>
      </c>
      <c r="T40" s="181" t="s">
        <v>2</v>
      </c>
      <c r="U40" s="181" t="s">
        <v>2</v>
      </c>
      <c r="V40" s="181" t="s">
        <v>2</v>
      </c>
    </row>
    <row r="41" spans="2:22" x14ac:dyDescent="0.25">
      <c r="B41" s="241" t="s">
        <v>2</v>
      </c>
      <c r="C41" s="610" t="s">
        <v>2</v>
      </c>
      <c r="D41" s="325"/>
      <c r="E41" s="181" t="s">
        <v>2</v>
      </c>
      <c r="F41" s="181" t="s">
        <v>2</v>
      </c>
      <c r="G41" s="181" t="s">
        <v>2</v>
      </c>
      <c r="H41" s="181" t="s">
        <v>2</v>
      </c>
      <c r="I41" s="181" t="s">
        <v>2</v>
      </c>
      <c r="J41" s="181" t="s">
        <v>2</v>
      </c>
      <c r="K41" s="181" t="s">
        <v>2</v>
      </c>
      <c r="L41" s="181" t="s">
        <v>2</v>
      </c>
      <c r="M41" s="181" t="s">
        <v>2</v>
      </c>
      <c r="N41" s="181" t="s">
        <v>2</v>
      </c>
      <c r="O41" s="181" t="s">
        <v>2</v>
      </c>
      <c r="P41" s="181" t="s">
        <v>2</v>
      </c>
      <c r="Q41" s="181" t="s">
        <v>2</v>
      </c>
      <c r="R41" s="181" t="s">
        <v>2</v>
      </c>
      <c r="S41" s="181" t="s">
        <v>2</v>
      </c>
      <c r="T41" s="181" t="s">
        <v>2</v>
      </c>
      <c r="U41" s="181" t="s">
        <v>2</v>
      </c>
      <c r="V41" s="181" t="s">
        <v>2</v>
      </c>
    </row>
    <row r="42" spans="2:22" x14ac:dyDescent="0.25">
      <c r="B42" s="180" t="s">
        <v>2</v>
      </c>
      <c r="C42" s="513" t="s">
        <v>2</v>
      </c>
      <c r="D42" s="325"/>
      <c r="E42" s="181" t="s">
        <v>2</v>
      </c>
      <c r="F42" s="181" t="s">
        <v>2</v>
      </c>
      <c r="G42" s="181" t="s">
        <v>2</v>
      </c>
      <c r="H42" s="181" t="s">
        <v>2</v>
      </c>
      <c r="I42" s="181" t="s">
        <v>2</v>
      </c>
      <c r="J42" s="181" t="s">
        <v>2</v>
      </c>
      <c r="K42" s="181" t="s">
        <v>2</v>
      </c>
      <c r="L42" s="181" t="s">
        <v>2</v>
      </c>
      <c r="M42" s="181" t="s">
        <v>2</v>
      </c>
      <c r="N42" s="181" t="s">
        <v>2</v>
      </c>
      <c r="O42" s="181" t="s">
        <v>2</v>
      </c>
      <c r="P42" s="181" t="s">
        <v>2</v>
      </c>
      <c r="Q42" s="181" t="s">
        <v>2</v>
      </c>
      <c r="R42" s="181" t="s">
        <v>2</v>
      </c>
      <c r="S42" s="181" t="s">
        <v>2</v>
      </c>
      <c r="T42" s="181" t="s">
        <v>2</v>
      </c>
      <c r="U42" s="181" t="s">
        <v>2</v>
      </c>
      <c r="V42" s="181" t="s">
        <v>2</v>
      </c>
    </row>
    <row r="43" spans="2:22" x14ac:dyDescent="0.25">
      <c r="B43" s="235" t="s">
        <v>2</v>
      </c>
      <c r="C43" s="613" t="s">
        <v>2</v>
      </c>
      <c r="D43" s="325"/>
      <c r="E43" s="619" t="s">
        <v>882</v>
      </c>
      <c r="F43" s="500"/>
      <c r="G43" s="500"/>
      <c r="H43" s="501"/>
      <c r="I43" s="512" t="s">
        <v>699</v>
      </c>
      <c r="J43" s="369"/>
      <c r="K43" s="369"/>
      <c r="L43" s="369"/>
      <c r="M43" s="369"/>
      <c r="N43" s="365"/>
      <c r="O43" s="512" t="s">
        <v>108</v>
      </c>
      <c r="P43" s="369"/>
      <c r="Q43" s="369"/>
      <c r="R43" s="365"/>
      <c r="S43" s="512" t="s">
        <v>700</v>
      </c>
      <c r="T43" s="369"/>
      <c r="U43" s="369"/>
      <c r="V43" s="365"/>
    </row>
    <row r="44" spans="2:22" ht="18" customHeight="1" x14ac:dyDescent="0.25">
      <c r="C44" s="613" t="s">
        <v>2</v>
      </c>
      <c r="D44" s="325"/>
      <c r="E44" s="614" t="s">
        <v>2</v>
      </c>
      <c r="F44" s="325"/>
      <c r="G44" s="325"/>
      <c r="H44" s="336"/>
      <c r="I44" s="512" t="s">
        <v>701</v>
      </c>
      <c r="J44" s="365"/>
      <c r="K44" s="512" t="s">
        <v>702</v>
      </c>
      <c r="L44" s="365"/>
      <c r="M44" s="512" t="s">
        <v>703</v>
      </c>
      <c r="N44" s="365"/>
      <c r="O44" s="512" t="s">
        <v>704</v>
      </c>
      <c r="P44" s="365"/>
      <c r="Q44" s="512" t="s">
        <v>705</v>
      </c>
      <c r="R44" s="365"/>
      <c r="S44" s="512" t="s">
        <v>706</v>
      </c>
      <c r="T44" s="365"/>
      <c r="U44" s="512" t="s">
        <v>707</v>
      </c>
      <c r="V44" s="365"/>
    </row>
    <row r="45" spans="2:22" ht="60" x14ac:dyDescent="0.25">
      <c r="B45" s="367" t="s">
        <v>960</v>
      </c>
      <c r="C45" s="369"/>
      <c r="D45" s="365"/>
      <c r="E45" s="37" t="s">
        <v>709</v>
      </c>
      <c r="F45" s="37" t="s">
        <v>110</v>
      </c>
      <c r="G45" s="37" t="s">
        <v>111</v>
      </c>
      <c r="H45" s="37" t="s">
        <v>721</v>
      </c>
      <c r="I45" s="182" t="s">
        <v>709</v>
      </c>
      <c r="J45" s="182" t="s">
        <v>111</v>
      </c>
      <c r="K45" s="182" t="s">
        <v>709</v>
      </c>
      <c r="L45" s="182" t="s">
        <v>111</v>
      </c>
      <c r="M45" s="182" t="s">
        <v>709</v>
      </c>
      <c r="N45" s="182" t="s">
        <v>111</v>
      </c>
      <c r="O45" s="182" t="s">
        <v>709</v>
      </c>
      <c r="P45" s="182" t="s">
        <v>111</v>
      </c>
      <c r="Q45" s="182" t="s">
        <v>709</v>
      </c>
      <c r="R45" s="182" t="s">
        <v>111</v>
      </c>
      <c r="S45" s="182" t="s">
        <v>709</v>
      </c>
      <c r="T45" s="182" t="s">
        <v>111</v>
      </c>
      <c r="U45" s="182" t="s">
        <v>709</v>
      </c>
      <c r="V45" s="182" t="s">
        <v>111</v>
      </c>
    </row>
    <row r="46" spans="2:22" x14ac:dyDescent="0.25">
      <c r="B46" s="202" t="s">
        <v>961</v>
      </c>
      <c r="C46" s="539" t="s">
        <v>2</v>
      </c>
      <c r="D46" s="325"/>
      <c r="E46" s="219">
        <v>14614</v>
      </c>
      <c r="F46" s="40">
        <v>3.2926873231312749E-2</v>
      </c>
      <c r="G46" s="41">
        <v>168394011.01000097</v>
      </c>
      <c r="H46" s="40">
        <v>2.6061012268634998E-2</v>
      </c>
      <c r="I46" s="205">
        <v>0</v>
      </c>
      <c r="J46" s="206">
        <v>0</v>
      </c>
      <c r="K46" s="205">
        <v>14582</v>
      </c>
      <c r="L46" s="206">
        <v>167957837.13000083</v>
      </c>
      <c r="M46" s="205">
        <v>32</v>
      </c>
      <c r="N46" s="206">
        <v>436173.87999999995</v>
      </c>
      <c r="O46" s="236">
        <v>7553</v>
      </c>
      <c r="P46" s="237">
        <v>93911736.99000071</v>
      </c>
      <c r="Q46" s="236">
        <v>7061</v>
      </c>
      <c r="R46" s="237">
        <v>74482274.019999668</v>
      </c>
      <c r="S46" s="236">
        <v>14184</v>
      </c>
      <c r="T46" s="237">
        <v>157589793.19000125</v>
      </c>
      <c r="U46" s="236">
        <v>430</v>
      </c>
      <c r="V46" s="237">
        <v>10804217.82</v>
      </c>
    </row>
    <row r="47" spans="2:22" x14ac:dyDescent="0.25">
      <c r="B47" s="89" t="s">
        <v>962</v>
      </c>
      <c r="C47" s="546" t="s">
        <v>2</v>
      </c>
      <c r="D47" s="325"/>
      <c r="E47" s="215">
        <v>17287</v>
      </c>
      <c r="F47" s="218">
        <v>3.8949422303934819E-2</v>
      </c>
      <c r="G47" s="217">
        <v>202818277.47000024</v>
      </c>
      <c r="H47" s="218">
        <v>3.13885843430333E-2</v>
      </c>
      <c r="I47" s="209">
        <v>0</v>
      </c>
      <c r="J47" s="208">
        <v>0</v>
      </c>
      <c r="K47" s="209">
        <v>17242</v>
      </c>
      <c r="L47" s="208">
        <v>202144809.9000001</v>
      </c>
      <c r="M47" s="209">
        <v>45</v>
      </c>
      <c r="N47" s="208">
        <v>673467.57000000007</v>
      </c>
      <c r="O47" s="238">
        <v>9678</v>
      </c>
      <c r="P47" s="217">
        <v>123491997.93999988</v>
      </c>
      <c r="Q47" s="238">
        <v>7609</v>
      </c>
      <c r="R47" s="217">
        <v>79326279.529999703</v>
      </c>
      <c r="S47" s="238">
        <v>16841</v>
      </c>
      <c r="T47" s="217">
        <v>191937887.39999974</v>
      </c>
      <c r="U47" s="238">
        <v>446</v>
      </c>
      <c r="V47" s="217">
        <v>10880390.070000013</v>
      </c>
    </row>
    <row r="48" spans="2:22" x14ac:dyDescent="0.25">
      <c r="B48" s="202" t="s">
        <v>963</v>
      </c>
      <c r="C48" s="539" t="s">
        <v>2</v>
      </c>
      <c r="D48" s="325"/>
      <c r="E48" s="219">
        <v>29911</v>
      </c>
      <c r="F48" s="40">
        <v>6.7392617026262189E-2</v>
      </c>
      <c r="G48" s="41">
        <v>341213769.26000077</v>
      </c>
      <c r="H48" s="40">
        <v>5.2806962513553705E-2</v>
      </c>
      <c r="I48" s="205">
        <v>0</v>
      </c>
      <c r="J48" s="206">
        <v>0</v>
      </c>
      <c r="K48" s="205">
        <v>29840</v>
      </c>
      <c r="L48" s="206">
        <v>340186597.88</v>
      </c>
      <c r="M48" s="205">
        <v>71</v>
      </c>
      <c r="N48" s="206">
        <v>1027171.3800000004</v>
      </c>
      <c r="O48" s="236">
        <v>18203</v>
      </c>
      <c r="P48" s="237">
        <v>223856869.14999297</v>
      </c>
      <c r="Q48" s="236">
        <v>11708</v>
      </c>
      <c r="R48" s="237">
        <v>117356900.11000021</v>
      </c>
      <c r="S48" s="236">
        <v>29209</v>
      </c>
      <c r="T48" s="237">
        <v>324769133.7699939</v>
      </c>
      <c r="U48" s="236">
        <v>702</v>
      </c>
      <c r="V48" s="237">
        <v>16444635.489999996</v>
      </c>
    </row>
    <row r="49" spans="2:22" x14ac:dyDescent="0.25">
      <c r="B49" s="89" t="s">
        <v>964</v>
      </c>
      <c r="C49" s="546" t="s">
        <v>2</v>
      </c>
      <c r="D49" s="325"/>
      <c r="E49" s="215">
        <v>26546</v>
      </c>
      <c r="F49" s="218">
        <v>5.9810919446997964E-2</v>
      </c>
      <c r="G49" s="217">
        <v>316869686.97999918</v>
      </c>
      <c r="H49" s="218">
        <v>4.9039421000868305E-2</v>
      </c>
      <c r="I49" s="209">
        <v>0</v>
      </c>
      <c r="J49" s="208">
        <v>0</v>
      </c>
      <c r="K49" s="209">
        <v>26460</v>
      </c>
      <c r="L49" s="208">
        <v>315773394.49999779</v>
      </c>
      <c r="M49" s="209">
        <v>86</v>
      </c>
      <c r="N49" s="208">
        <v>1096292.4800000002</v>
      </c>
      <c r="O49" s="238">
        <v>15627</v>
      </c>
      <c r="P49" s="217">
        <v>203336212.61999404</v>
      </c>
      <c r="Q49" s="238">
        <v>10919</v>
      </c>
      <c r="R49" s="217">
        <v>113533474.35999987</v>
      </c>
      <c r="S49" s="238">
        <v>25849</v>
      </c>
      <c r="T49" s="217">
        <v>299117640.150002</v>
      </c>
      <c r="U49" s="238">
        <v>697</v>
      </c>
      <c r="V49" s="217">
        <v>17752046.829999965</v>
      </c>
    </row>
    <row r="50" spans="2:22" x14ac:dyDescent="0.25">
      <c r="B50" s="202" t="s">
        <v>965</v>
      </c>
      <c r="C50" s="539" t="s">
        <v>2</v>
      </c>
      <c r="D50" s="325"/>
      <c r="E50" s="219">
        <v>43621</v>
      </c>
      <c r="F50" s="40">
        <v>9.828268353791525E-2</v>
      </c>
      <c r="G50" s="41">
        <v>517567843.01997983</v>
      </c>
      <c r="H50" s="40">
        <v>8.0099890880285352E-2</v>
      </c>
      <c r="I50" s="205">
        <v>0</v>
      </c>
      <c r="J50" s="206">
        <v>0</v>
      </c>
      <c r="K50" s="205">
        <v>43416</v>
      </c>
      <c r="L50" s="206">
        <v>514796439.4599821</v>
      </c>
      <c r="M50" s="205">
        <v>205</v>
      </c>
      <c r="N50" s="206">
        <v>2771403.5599999991</v>
      </c>
      <c r="O50" s="236">
        <v>26780</v>
      </c>
      <c r="P50" s="237">
        <v>340421508.80999112</v>
      </c>
      <c r="Q50" s="236">
        <v>16841</v>
      </c>
      <c r="R50" s="237">
        <v>177146334.21000001</v>
      </c>
      <c r="S50" s="236">
        <v>42574</v>
      </c>
      <c r="T50" s="237">
        <v>495601650.03998035</v>
      </c>
      <c r="U50" s="236">
        <v>1047</v>
      </c>
      <c r="V50" s="237">
        <v>21966192.980000064</v>
      </c>
    </row>
    <row r="51" spans="2:22" x14ac:dyDescent="0.25">
      <c r="B51" s="89" t="s">
        <v>966</v>
      </c>
      <c r="C51" s="546" t="s">
        <v>2</v>
      </c>
      <c r="D51" s="325"/>
      <c r="E51" s="215">
        <v>42725</v>
      </c>
      <c r="F51" s="218">
        <v>9.6263901656482631E-2</v>
      </c>
      <c r="G51" s="217">
        <v>514486170.36999184</v>
      </c>
      <c r="H51" s="218">
        <v>7.9622964722059417E-2</v>
      </c>
      <c r="I51" s="209">
        <v>0</v>
      </c>
      <c r="J51" s="208">
        <v>0</v>
      </c>
      <c r="K51" s="209">
        <v>42537</v>
      </c>
      <c r="L51" s="208">
        <v>511763786.75999194</v>
      </c>
      <c r="M51" s="209">
        <v>188</v>
      </c>
      <c r="N51" s="208">
        <v>2722383.6100000027</v>
      </c>
      <c r="O51" s="238">
        <v>26193</v>
      </c>
      <c r="P51" s="217">
        <v>340091026.02999133</v>
      </c>
      <c r="Q51" s="238">
        <v>16532</v>
      </c>
      <c r="R51" s="217">
        <v>174395144.34000123</v>
      </c>
      <c r="S51" s="238">
        <v>41684</v>
      </c>
      <c r="T51" s="217">
        <v>489363170.09998429</v>
      </c>
      <c r="U51" s="238">
        <v>1041</v>
      </c>
      <c r="V51" s="217">
        <v>25123000.270000078</v>
      </c>
    </row>
    <row r="52" spans="2:22" x14ac:dyDescent="0.25">
      <c r="B52" s="202" t="s">
        <v>967</v>
      </c>
      <c r="C52" s="539" t="s">
        <v>2</v>
      </c>
      <c r="D52" s="325"/>
      <c r="E52" s="219">
        <v>50468</v>
      </c>
      <c r="F52" s="40">
        <v>0.1137096919555147</v>
      </c>
      <c r="G52" s="41">
        <v>652044506.13997746</v>
      </c>
      <c r="H52" s="40">
        <v>0.10091178286145096</v>
      </c>
      <c r="I52" s="205">
        <v>0</v>
      </c>
      <c r="J52" s="206">
        <v>0</v>
      </c>
      <c r="K52" s="205">
        <v>50188</v>
      </c>
      <c r="L52" s="206">
        <v>647571116.74997962</v>
      </c>
      <c r="M52" s="205">
        <v>280</v>
      </c>
      <c r="N52" s="206">
        <v>4473389.3899999997</v>
      </c>
      <c r="O52" s="236">
        <v>28888</v>
      </c>
      <c r="P52" s="237">
        <v>398923605.62999994</v>
      </c>
      <c r="Q52" s="236">
        <v>21580</v>
      </c>
      <c r="R52" s="237">
        <v>253120900.51000085</v>
      </c>
      <c r="S52" s="236">
        <v>49462</v>
      </c>
      <c r="T52" s="237">
        <v>628707584.47998619</v>
      </c>
      <c r="U52" s="236">
        <v>1006</v>
      </c>
      <c r="V52" s="237">
        <v>23336921.66</v>
      </c>
    </row>
    <row r="53" spans="2:22" x14ac:dyDescent="0.25">
      <c r="B53" s="89" t="s">
        <v>968</v>
      </c>
      <c r="C53" s="546" t="s">
        <v>2</v>
      </c>
      <c r="D53" s="325"/>
      <c r="E53" s="215">
        <v>44959</v>
      </c>
      <c r="F53" s="218">
        <v>0.10129733773139386</v>
      </c>
      <c r="G53" s="217">
        <v>586962724.48999882</v>
      </c>
      <c r="H53" s="218">
        <v>9.0839589082873012E-2</v>
      </c>
      <c r="I53" s="209">
        <v>0</v>
      </c>
      <c r="J53" s="208">
        <v>0</v>
      </c>
      <c r="K53" s="209">
        <v>44689</v>
      </c>
      <c r="L53" s="208">
        <v>582851311.76999998</v>
      </c>
      <c r="M53" s="209">
        <v>270</v>
      </c>
      <c r="N53" s="208">
        <v>4111412.7200000021</v>
      </c>
      <c r="O53" s="238">
        <v>25151</v>
      </c>
      <c r="P53" s="217">
        <v>361665426.94999969</v>
      </c>
      <c r="Q53" s="238">
        <v>19808</v>
      </c>
      <c r="R53" s="217">
        <v>225297297.54000005</v>
      </c>
      <c r="S53" s="238">
        <v>44058</v>
      </c>
      <c r="T53" s="217">
        <v>564986715.44998658</v>
      </c>
      <c r="U53" s="238">
        <v>901</v>
      </c>
      <c r="V53" s="217">
        <v>21976009.039999969</v>
      </c>
    </row>
    <row r="54" spans="2:22" x14ac:dyDescent="0.25">
      <c r="B54" s="202" t="s">
        <v>969</v>
      </c>
      <c r="C54" s="539" t="s">
        <v>2</v>
      </c>
      <c r="D54" s="325"/>
      <c r="E54" s="219">
        <v>27855</v>
      </c>
      <c r="F54" s="40">
        <v>6.2760233601903428E-2</v>
      </c>
      <c r="G54" s="41">
        <v>376549380.12000328</v>
      </c>
      <c r="H54" s="40">
        <v>5.8275576169223124E-2</v>
      </c>
      <c r="I54" s="205">
        <v>0</v>
      </c>
      <c r="J54" s="206">
        <v>0</v>
      </c>
      <c r="K54" s="205">
        <v>27725</v>
      </c>
      <c r="L54" s="206">
        <v>374423686.28000528</v>
      </c>
      <c r="M54" s="205">
        <v>130</v>
      </c>
      <c r="N54" s="206">
        <v>2125693.8399999994</v>
      </c>
      <c r="O54" s="236">
        <v>12619</v>
      </c>
      <c r="P54" s="237">
        <v>203906389.05999985</v>
      </c>
      <c r="Q54" s="236">
        <v>15236</v>
      </c>
      <c r="R54" s="237">
        <v>172642991.05999929</v>
      </c>
      <c r="S54" s="236">
        <v>27603</v>
      </c>
      <c r="T54" s="237">
        <v>369776675.95000488</v>
      </c>
      <c r="U54" s="236">
        <v>252</v>
      </c>
      <c r="V54" s="237">
        <v>6772704.1700000027</v>
      </c>
    </row>
    <row r="55" spans="2:22" x14ac:dyDescent="0.25">
      <c r="B55" s="89" t="s">
        <v>970</v>
      </c>
      <c r="C55" s="546" t="s">
        <v>2</v>
      </c>
      <c r="D55" s="325"/>
      <c r="E55" s="215">
        <v>17139</v>
      </c>
      <c r="F55" s="218">
        <v>3.8615962796733898E-2</v>
      </c>
      <c r="G55" s="217">
        <v>211802789.57000822</v>
      </c>
      <c r="H55" s="218">
        <v>3.2779046382993268E-2</v>
      </c>
      <c r="I55" s="209">
        <v>0</v>
      </c>
      <c r="J55" s="208">
        <v>0</v>
      </c>
      <c r="K55" s="209">
        <v>17095</v>
      </c>
      <c r="L55" s="208">
        <v>211161446.17000803</v>
      </c>
      <c r="M55" s="209">
        <v>44</v>
      </c>
      <c r="N55" s="208">
        <v>641343.39999999979</v>
      </c>
      <c r="O55" s="238">
        <v>6455</v>
      </c>
      <c r="P55" s="217">
        <v>96856410.259999648</v>
      </c>
      <c r="Q55" s="238">
        <v>10684</v>
      </c>
      <c r="R55" s="217">
        <v>114946379.30999893</v>
      </c>
      <c r="S55" s="238">
        <v>17088</v>
      </c>
      <c r="T55" s="217">
        <v>210987105.96000805</v>
      </c>
      <c r="U55" s="238">
        <v>51</v>
      </c>
      <c r="V55" s="217">
        <v>815683.61</v>
      </c>
    </row>
    <row r="56" spans="2:22" x14ac:dyDescent="0.25">
      <c r="B56" s="202" t="s">
        <v>971</v>
      </c>
      <c r="C56" s="539" t="s">
        <v>2</v>
      </c>
      <c r="D56" s="325"/>
      <c r="E56" s="219">
        <v>26</v>
      </c>
      <c r="F56" s="40">
        <v>5.8580724237999967E-5</v>
      </c>
      <c r="G56" s="41">
        <v>875606.08000000007</v>
      </c>
      <c r="H56" s="40">
        <v>1.3551064349916911E-4</v>
      </c>
      <c r="I56" s="205">
        <v>0</v>
      </c>
      <c r="J56" s="206">
        <v>0</v>
      </c>
      <c r="K56" s="205">
        <v>26</v>
      </c>
      <c r="L56" s="206">
        <v>875606.08000000007</v>
      </c>
      <c r="M56" s="205">
        <v>0</v>
      </c>
      <c r="N56" s="206">
        <v>0</v>
      </c>
      <c r="O56" s="236">
        <v>26</v>
      </c>
      <c r="P56" s="237">
        <v>875606.08000000007</v>
      </c>
      <c r="Q56" s="236">
        <v>0</v>
      </c>
      <c r="R56" s="237">
        <v>0</v>
      </c>
      <c r="S56" s="236">
        <v>26</v>
      </c>
      <c r="T56" s="237">
        <v>875606.08000000007</v>
      </c>
      <c r="U56" s="236">
        <v>0</v>
      </c>
      <c r="V56" s="237">
        <v>0</v>
      </c>
    </row>
    <row r="57" spans="2:22" x14ac:dyDescent="0.25">
      <c r="B57" s="89" t="s">
        <v>972</v>
      </c>
      <c r="C57" s="546" t="s">
        <v>2</v>
      </c>
      <c r="D57" s="325"/>
      <c r="E57" s="215">
        <v>12</v>
      </c>
      <c r="F57" s="218">
        <v>2.7037257340615369E-5</v>
      </c>
      <c r="G57" s="217">
        <v>397703.57000000007</v>
      </c>
      <c r="H57" s="218">
        <v>6.1549443206946271E-5</v>
      </c>
      <c r="I57" s="209">
        <v>0</v>
      </c>
      <c r="J57" s="208">
        <v>0</v>
      </c>
      <c r="K57" s="209">
        <v>12</v>
      </c>
      <c r="L57" s="208">
        <v>397703.57000000007</v>
      </c>
      <c r="M57" s="209">
        <v>0</v>
      </c>
      <c r="N57" s="208">
        <v>0</v>
      </c>
      <c r="O57" s="238">
        <v>12</v>
      </c>
      <c r="P57" s="217">
        <v>397703.57000000007</v>
      </c>
      <c r="Q57" s="238">
        <v>0</v>
      </c>
      <c r="R57" s="217">
        <v>0</v>
      </c>
      <c r="S57" s="238">
        <v>12</v>
      </c>
      <c r="T57" s="217">
        <v>397703.57000000007</v>
      </c>
      <c r="U57" s="238">
        <v>0</v>
      </c>
      <c r="V57" s="217">
        <v>0</v>
      </c>
    </row>
    <row r="58" spans="2:22" x14ac:dyDescent="0.25">
      <c r="B58" s="202" t="s">
        <v>973</v>
      </c>
      <c r="C58" s="539" t="s">
        <v>2</v>
      </c>
      <c r="D58" s="325"/>
      <c r="E58" s="219">
        <v>0</v>
      </c>
      <c r="F58" s="40">
        <v>0</v>
      </c>
      <c r="G58" s="41">
        <v>0</v>
      </c>
      <c r="H58" s="40">
        <v>0</v>
      </c>
      <c r="I58" s="205">
        <v>0</v>
      </c>
      <c r="J58" s="206">
        <v>0</v>
      </c>
      <c r="K58" s="205">
        <v>0</v>
      </c>
      <c r="L58" s="206">
        <v>0</v>
      </c>
      <c r="M58" s="205">
        <v>0</v>
      </c>
      <c r="N58" s="206">
        <v>0</v>
      </c>
      <c r="O58" s="236">
        <v>0</v>
      </c>
      <c r="P58" s="237">
        <v>0</v>
      </c>
      <c r="Q58" s="236">
        <v>0</v>
      </c>
      <c r="R58" s="237">
        <v>0</v>
      </c>
      <c r="S58" s="236">
        <v>0</v>
      </c>
      <c r="T58" s="237">
        <v>0</v>
      </c>
      <c r="U58" s="236">
        <v>0</v>
      </c>
      <c r="V58" s="237">
        <v>0</v>
      </c>
    </row>
    <row r="59" spans="2:22" x14ac:dyDescent="0.25">
      <c r="B59" s="210" t="s">
        <v>115</v>
      </c>
      <c r="C59" s="533" t="s">
        <v>2</v>
      </c>
      <c r="D59" s="369"/>
      <c r="E59" s="221">
        <v>315163</v>
      </c>
      <c r="F59" s="222">
        <v>0.71009526127003009</v>
      </c>
      <c r="G59" s="223">
        <v>3889982468.0799608</v>
      </c>
      <c r="H59" s="222">
        <v>0.60202189031168141</v>
      </c>
      <c r="I59" s="213">
        <v>0</v>
      </c>
      <c r="J59" s="214">
        <v>0</v>
      </c>
      <c r="K59" s="213">
        <v>313812</v>
      </c>
      <c r="L59" s="214">
        <v>3869903736.2499661</v>
      </c>
      <c r="M59" s="213">
        <v>1351</v>
      </c>
      <c r="N59" s="214">
        <v>20078731.830000002</v>
      </c>
      <c r="O59" s="239">
        <v>177185</v>
      </c>
      <c r="P59" s="240">
        <v>2387734493.0899696</v>
      </c>
      <c r="Q59" s="239">
        <v>137978</v>
      </c>
      <c r="R59" s="240">
        <v>1502247974.9899998</v>
      </c>
      <c r="S59" s="239">
        <v>308590</v>
      </c>
      <c r="T59" s="240">
        <v>3734110666.1399474</v>
      </c>
      <c r="U59" s="239">
        <v>6573</v>
      </c>
      <c r="V59" s="240">
        <v>155871801.94000012</v>
      </c>
    </row>
    <row r="60" spans="2:22" x14ac:dyDescent="0.25">
      <c r="B60" s="180" t="s">
        <v>2</v>
      </c>
      <c r="C60" s="513" t="s">
        <v>2</v>
      </c>
      <c r="D60" s="325"/>
      <c r="E60" s="181" t="s">
        <v>2</v>
      </c>
      <c r="F60" s="181" t="s">
        <v>2</v>
      </c>
      <c r="G60" s="181" t="s">
        <v>2</v>
      </c>
      <c r="H60" s="181" t="s">
        <v>2</v>
      </c>
      <c r="I60" s="181" t="s">
        <v>2</v>
      </c>
      <c r="J60" s="181" t="s">
        <v>2</v>
      </c>
      <c r="K60" s="181" t="s">
        <v>2</v>
      </c>
      <c r="L60" s="181" t="s">
        <v>2</v>
      </c>
      <c r="M60" s="181" t="s">
        <v>2</v>
      </c>
      <c r="N60" s="181" t="s">
        <v>2</v>
      </c>
      <c r="O60" s="181" t="s">
        <v>2</v>
      </c>
      <c r="P60" s="181" t="s">
        <v>2</v>
      </c>
      <c r="Q60" s="181" t="s">
        <v>2</v>
      </c>
      <c r="R60" s="181" t="s">
        <v>2</v>
      </c>
      <c r="S60" s="181" t="s">
        <v>2</v>
      </c>
      <c r="T60" s="181" t="s">
        <v>2</v>
      </c>
      <c r="U60" s="181" t="s">
        <v>2</v>
      </c>
      <c r="V60" s="181" t="s">
        <v>2</v>
      </c>
    </row>
    <row r="61" spans="2:22" x14ac:dyDescent="0.25">
      <c r="B61" s="241" t="s">
        <v>2</v>
      </c>
      <c r="C61" s="610" t="s">
        <v>2</v>
      </c>
      <c r="D61" s="325"/>
      <c r="E61" s="181" t="s">
        <v>2</v>
      </c>
      <c r="F61" s="181" t="s">
        <v>2</v>
      </c>
      <c r="G61" s="181" t="s">
        <v>2</v>
      </c>
      <c r="H61" s="181" t="s">
        <v>2</v>
      </c>
      <c r="I61" s="181" t="s">
        <v>2</v>
      </c>
      <c r="J61" s="181" t="s">
        <v>2</v>
      </c>
      <c r="K61" s="181" t="s">
        <v>2</v>
      </c>
      <c r="L61" s="181" t="s">
        <v>2</v>
      </c>
      <c r="M61" s="181" t="s">
        <v>2</v>
      </c>
      <c r="N61" s="181" t="s">
        <v>2</v>
      </c>
      <c r="O61" s="181" t="s">
        <v>2</v>
      </c>
      <c r="P61" s="181" t="s">
        <v>2</v>
      </c>
      <c r="Q61" s="181" t="s">
        <v>2</v>
      </c>
      <c r="R61" s="181" t="s">
        <v>2</v>
      </c>
      <c r="S61" s="181" t="s">
        <v>2</v>
      </c>
      <c r="T61" s="181" t="s">
        <v>2</v>
      </c>
      <c r="U61" s="181" t="s">
        <v>2</v>
      </c>
      <c r="V61" s="181" t="s">
        <v>2</v>
      </c>
    </row>
  </sheetData>
  <sheetProtection sheet="1" objects="1" scenarios="1"/>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scale="34" orientation="landscape" cellComments="atEnd"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2"/>
  <sheetViews>
    <sheetView showGridLines="0" topLeftCell="A105" workbookViewId="0">
      <selection activeCell="J137" sqref="J137"/>
    </sheetView>
  </sheetViews>
  <sheetFormatPr baseColWidth="10" defaultColWidth="9.140625"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row>
    <row r="2" spans="1:23"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row>
    <row r="3" spans="1:23"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row>
    <row r="4" spans="1:23" ht="18" customHeight="1" x14ac:dyDescent="0.25">
      <c r="B4" s="331" t="s">
        <v>974</v>
      </c>
      <c r="C4" s="325"/>
      <c r="D4" s="325"/>
      <c r="E4" s="325"/>
      <c r="F4" s="325"/>
      <c r="G4" s="325"/>
      <c r="H4" s="325"/>
      <c r="I4" s="325"/>
      <c r="J4" s="325"/>
      <c r="K4" s="325"/>
      <c r="L4" s="325"/>
      <c r="M4" s="325"/>
      <c r="N4" s="325"/>
      <c r="O4" s="325"/>
      <c r="P4" s="325"/>
      <c r="Q4" s="325"/>
      <c r="R4" s="325"/>
      <c r="S4" s="325"/>
      <c r="T4" s="325"/>
      <c r="U4" s="325"/>
      <c r="V4" s="325"/>
      <c r="W4" s="325"/>
    </row>
    <row r="5" spans="1:23" ht="3.2" customHeight="1" x14ac:dyDescent="0.25"/>
    <row r="6" spans="1:23" x14ac:dyDescent="0.25">
      <c r="A6" s="180" t="s">
        <v>2</v>
      </c>
      <c r="B6" s="180" t="s">
        <v>2</v>
      </c>
      <c r="C6" s="513" t="s">
        <v>2</v>
      </c>
      <c r="D6" s="325"/>
      <c r="E6" s="77"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c r="W6" s="181" t="s">
        <v>2</v>
      </c>
    </row>
    <row r="7" spans="1:23" x14ac:dyDescent="0.25">
      <c r="A7" s="235" t="s">
        <v>2</v>
      </c>
      <c r="B7" s="235" t="s">
        <v>2</v>
      </c>
      <c r="C7" s="613" t="s">
        <v>2</v>
      </c>
      <c r="D7" s="325"/>
      <c r="E7" s="115" t="s">
        <v>2</v>
      </c>
      <c r="F7" s="619" t="s">
        <v>882</v>
      </c>
      <c r="G7" s="500"/>
      <c r="H7" s="500"/>
      <c r="I7" s="501"/>
      <c r="J7" s="512" t="s">
        <v>699</v>
      </c>
      <c r="K7" s="369"/>
      <c r="L7" s="369"/>
      <c r="M7" s="369"/>
      <c r="N7" s="369"/>
      <c r="O7" s="365"/>
      <c r="P7" s="512" t="s">
        <v>108</v>
      </c>
      <c r="Q7" s="369"/>
      <c r="R7" s="369"/>
      <c r="S7" s="365"/>
      <c r="T7" s="512" t="s">
        <v>700</v>
      </c>
      <c r="U7" s="369"/>
      <c r="V7" s="369"/>
      <c r="W7" s="365"/>
    </row>
    <row r="8" spans="1:23" x14ac:dyDescent="0.25">
      <c r="A8" s="243" t="s">
        <v>2</v>
      </c>
      <c r="C8" s="613" t="s">
        <v>2</v>
      </c>
      <c r="D8" s="325"/>
      <c r="E8" s="115" t="s">
        <v>2</v>
      </c>
      <c r="F8" s="614" t="s">
        <v>2</v>
      </c>
      <c r="G8" s="325"/>
      <c r="H8" s="325"/>
      <c r="I8" s="336"/>
      <c r="J8" s="512" t="s">
        <v>701</v>
      </c>
      <c r="K8" s="365"/>
      <c r="L8" s="512" t="s">
        <v>702</v>
      </c>
      <c r="M8" s="365"/>
      <c r="N8" s="512" t="s">
        <v>703</v>
      </c>
      <c r="O8" s="365"/>
      <c r="P8" s="512" t="s">
        <v>704</v>
      </c>
      <c r="Q8" s="365"/>
      <c r="R8" s="512" t="s">
        <v>705</v>
      </c>
      <c r="S8" s="365"/>
      <c r="T8" s="512" t="s">
        <v>706</v>
      </c>
      <c r="U8" s="365"/>
      <c r="V8" s="512" t="s">
        <v>707</v>
      </c>
      <c r="W8" s="365"/>
    </row>
    <row r="9" spans="1:23" ht="60" x14ac:dyDescent="0.25">
      <c r="A9" s="175" t="s">
        <v>2</v>
      </c>
      <c r="B9" s="367" t="s">
        <v>975</v>
      </c>
      <c r="C9" s="369"/>
      <c r="D9" s="365"/>
      <c r="E9" s="36" t="s">
        <v>976</v>
      </c>
      <c r="F9" s="37" t="s">
        <v>709</v>
      </c>
      <c r="G9" s="37" t="s">
        <v>110</v>
      </c>
      <c r="H9" s="37" t="s">
        <v>111</v>
      </c>
      <c r="I9" s="37" t="s">
        <v>721</v>
      </c>
      <c r="J9" s="182" t="s">
        <v>709</v>
      </c>
      <c r="K9" s="182" t="s">
        <v>111</v>
      </c>
      <c r="L9" s="182" t="s">
        <v>709</v>
      </c>
      <c r="M9" s="182" t="s">
        <v>111</v>
      </c>
      <c r="N9" s="182" t="s">
        <v>709</v>
      </c>
      <c r="O9" s="182" t="s">
        <v>111</v>
      </c>
      <c r="P9" s="182" t="s">
        <v>709</v>
      </c>
      <c r="Q9" s="182" t="s">
        <v>111</v>
      </c>
      <c r="R9" s="182" t="s">
        <v>709</v>
      </c>
      <c r="S9" s="182" t="s">
        <v>111</v>
      </c>
      <c r="T9" s="182" t="s">
        <v>709</v>
      </c>
      <c r="U9" s="182" t="s">
        <v>111</v>
      </c>
      <c r="V9" s="182" t="s">
        <v>709</v>
      </c>
      <c r="W9" s="182" t="s">
        <v>111</v>
      </c>
    </row>
    <row r="10" spans="1:23" x14ac:dyDescent="0.25">
      <c r="B10" s="202" t="s">
        <v>937</v>
      </c>
      <c r="C10" s="539" t="s">
        <v>2</v>
      </c>
      <c r="D10" s="325"/>
      <c r="E10" s="202" t="s">
        <v>977</v>
      </c>
      <c r="F10" s="219">
        <v>26068</v>
      </c>
      <c r="G10" s="40">
        <v>5.8733935362930097E-2</v>
      </c>
      <c r="H10" s="41">
        <v>304910083.69999999</v>
      </c>
      <c r="I10" s="40">
        <v>4.7188527575747902E-2</v>
      </c>
      <c r="J10" s="205">
        <v>2282</v>
      </c>
      <c r="K10" s="206">
        <v>12816371.130000001</v>
      </c>
      <c r="L10" s="205">
        <v>23786</v>
      </c>
      <c r="M10" s="206">
        <v>292093712.56999999</v>
      </c>
      <c r="N10" s="205">
        <v>0</v>
      </c>
      <c r="O10" s="206">
        <v>0</v>
      </c>
      <c r="P10" s="236">
        <v>13149</v>
      </c>
      <c r="Q10" s="237">
        <v>168961455.96000001</v>
      </c>
      <c r="R10" s="236">
        <v>12919</v>
      </c>
      <c r="S10" s="237">
        <v>135948627.74000001</v>
      </c>
      <c r="T10" s="236">
        <v>25931</v>
      </c>
      <c r="U10" s="237">
        <v>303437220.52999997</v>
      </c>
      <c r="V10" s="236">
        <v>137</v>
      </c>
      <c r="W10" s="237">
        <v>1472863.17</v>
      </c>
    </row>
    <row r="11" spans="1:23" x14ac:dyDescent="0.25">
      <c r="B11" s="89" t="s">
        <v>937</v>
      </c>
      <c r="C11" s="546" t="s">
        <v>2</v>
      </c>
      <c r="D11" s="325"/>
      <c r="E11" s="89" t="s">
        <v>978</v>
      </c>
      <c r="F11" s="215">
        <v>22695</v>
      </c>
      <c r="G11" s="218">
        <v>5.1134212945438802E-2</v>
      </c>
      <c r="H11" s="217">
        <v>323928833.07999998</v>
      </c>
      <c r="I11" s="218">
        <v>5.0131909338278803E-2</v>
      </c>
      <c r="J11" s="205">
        <v>2544</v>
      </c>
      <c r="K11" s="206">
        <v>17142523.829999998</v>
      </c>
      <c r="L11" s="205">
        <v>20151</v>
      </c>
      <c r="M11" s="206">
        <v>306786309.25</v>
      </c>
      <c r="N11" s="205">
        <v>0</v>
      </c>
      <c r="O11" s="206">
        <v>0</v>
      </c>
      <c r="P11" s="236">
        <v>9674</v>
      </c>
      <c r="Q11" s="237">
        <v>161709138.06999999</v>
      </c>
      <c r="R11" s="236">
        <v>13021</v>
      </c>
      <c r="S11" s="237">
        <v>162219695.00999999</v>
      </c>
      <c r="T11" s="236">
        <v>22492</v>
      </c>
      <c r="U11" s="237">
        <v>320963886.95999998</v>
      </c>
      <c r="V11" s="236">
        <v>203</v>
      </c>
      <c r="W11" s="237">
        <v>2964946.12</v>
      </c>
    </row>
    <row r="12" spans="1:23" x14ac:dyDescent="0.25">
      <c r="B12" s="202" t="s">
        <v>937</v>
      </c>
      <c r="C12" s="539" t="s">
        <v>2</v>
      </c>
      <c r="D12" s="325"/>
      <c r="E12" s="202" t="s">
        <v>979</v>
      </c>
      <c r="F12" s="219">
        <v>7801</v>
      </c>
      <c r="G12" s="40">
        <v>1.7576470376178401E-2</v>
      </c>
      <c r="H12" s="41">
        <v>109850598.54000001</v>
      </c>
      <c r="I12" s="40">
        <v>1.7000710293062701E-2</v>
      </c>
      <c r="J12" s="205">
        <v>1286</v>
      </c>
      <c r="K12" s="206">
        <v>9259961.1400000006</v>
      </c>
      <c r="L12" s="205">
        <v>6515</v>
      </c>
      <c r="M12" s="206">
        <v>100590637.40000001</v>
      </c>
      <c r="N12" s="205">
        <v>0</v>
      </c>
      <c r="O12" s="206">
        <v>0</v>
      </c>
      <c r="P12" s="236">
        <v>2650</v>
      </c>
      <c r="Q12" s="237">
        <v>46628602.270000003</v>
      </c>
      <c r="R12" s="236">
        <v>5151</v>
      </c>
      <c r="S12" s="237">
        <v>63221996.270000003</v>
      </c>
      <c r="T12" s="236">
        <v>7695</v>
      </c>
      <c r="U12" s="237">
        <v>108312094.36</v>
      </c>
      <c r="V12" s="236">
        <v>106</v>
      </c>
      <c r="W12" s="237">
        <v>1538504.18</v>
      </c>
    </row>
    <row r="13" spans="1:23" x14ac:dyDescent="0.25">
      <c r="B13" s="89" t="s">
        <v>937</v>
      </c>
      <c r="C13" s="546" t="s">
        <v>2</v>
      </c>
      <c r="D13" s="325"/>
      <c r="E13" s="89" t="s">
        <v>980</v>
      </c>
      <c r="F13" s="215">
        <v>274</v>
      </c>
      <c r="G13" s="218">
        <v>6.1735070927738402E-4</v>
      </c>
      <c r="H13" s="217">
        <v>4090994.82</v>
      </c>
      <c r="I13" s="218">
        <v>6.3313098580810201E-4</v>
      </c>
      <c r="J13" s="205">
        <v>53</v>
      </c>
      <c r="K13" s="206">
        <v>320730.56</v>
      </c>
      <c r="L13" s="205">
        <v>221</v>
      </c>
      <c r="M13" s="206">
        <v>3770264.26</v>
      </c>
      <c r="N13" s="205">
        <v>0</v>
      </c>
      <c r="O13" s="206">
        <v>0</v>
      </c>
      <c r="P13" s="236">
        <v>130</v>
      </c>
      <c r="Q13" s="237">
        <v>2520241.13</v>
      </c>
      <c r="R13" s="236">
        <v>144</v>
      </c>
      <c r="S13" s="237">
        <v>1570753.69</v>
      </c>
      <c r="T13" s="236">
        <v>261</v>
      </c>
      <c r="U13" s="237">
        <v>3913248.77</v>
      </c>
      <c r="V13" s="236">
        <v>13</v>
      </c>
      <c r="W13" s="237">
        <v>177746.05</v>
      </c>
    </row>
    <row r="14" spans="1:23" x14ac:dyDescent="0.25">
      <c r="B14" s="202" t="s">
        <v>937</v>
      </c>
      <c r="C14" s="539" t="s">
        <v>2</v>
      </c>
      <c r="D14" s="325"/>
      <c r="E14" s="202" t="s">
        <v>981</v>
      </c>
      <c r="F14" s="219">
        <v>7600</v>
      </c>
      <c r="G14" s="40">
        <v>1.7123596315723098E-2</v>
      </c>
      <c r="H14" s="41">
        <v>122976679.59999999</v>
      </c>
      <c r="I14" s="40">
        <v>1.90321302793913E-2</v>
      </c>
      <c r="J14" s="205">
        <v>981</v>
      </c>
      <c r="K14" s="206">
        <v>8474743.9499999993</v>
      </c>
      <c r="L14" s="205">
        <v>6619</v>
      </c>
      <c r="M14" s="206">
        <v>114501935.65000001</v>
      </c>
      <c r="N14" s="205">
        <v>0</v>
      </c>
      <c r="O14" s="206">
        <v>0</v>
      </c>
      <c r="P14" s="236">
        <v>2835</v>
      </c>
      <c r="Q14" s="237">
        <v>56695119.770000003</v>
      </c>
      <c r="R14" s="236">
        <v>4765</v>
      </c>
      <c r="S14" s="237">
        <v>66281559.829999998</v>
      </c>
      <c r="T14" s="236">
        <v>7483</v>
      </c>
      <c r="U14" s="237">
        <v>121132964.84999999</v>
      </c>
      <c r="V14" s="236">
        <v>117</v>
      </c>
      <c r="W14" s="237">
        <v>1843714.75</v>
      </c>
    </row>
    <row r="15" spans="1:23" x14ac:dyDescent="0.25">
      <c r="B15" s="89" t="s">
        <v>937</v>
      </c>
      <c r="C15" s="546" t="s">
        <v>2</v>
      </c>
      <c r="D15" s="325"/>
      <c r="E15" s="89" t="s">
        <v>982</v>
      </c>
      <c r="F15" s="215">
        <v>5953</v>
      </c>
      <c r="G15" s="218">
        <v>1.3412732745723599E-2</v>
      </c>
      <c r="H15" s="217">
        <v>96839449.010000005</v>
      </c>
      <c r="I15" s="218">
        <v>1.4987077352695E-2</v>
      </c>
      <c r="J15" s="205">
        <v>1019</v>
      </c>
      <c r="K15" s="206">
        <v>9385072.8200000003</v>
      </c>
      <c r="L15" s="205">
        <v>4934</v>
      </c>
      <c r="M15" s="206">
        <v>87454376.189999998</v>
      </c>
      <c r="N15" s="205">
        <v>0</v>
      </c>
      <c r="O15" s="206">
        <v>0</v>
      </c>
      <c r="P15" s="236">
        <v>2433</v>
      </c>
      <c r="Q15" s="237">
        <v>47274022.530000001</v>
      </c>
      <c r="R15" s="236">
        <v>3520</v>
      </c>
      <c r="S15" s="237">
        <v>49565426.479999997</v>
      </c>
      <c r="T15" s="236">
        <v>5818</v>
      </c>
      <c r="U15" s="237">
        <v>94269412.030000001</v>
      </c>
      <c r="V15" s="236">
        <v>135</v>
      </c>
      <c r="W15" s="237">
        <v>2570036.98</v>
      </c>
    </row>
    <row r="16" spans="1:23" x14ac:dyDescent="0.25">
      <c r="B16" s="202" t="s">
        <v>937</v>
      </c>
      <c r="C16" s="539" t="s">
        <v>2</v>
      </c>
      <c r="D16" s="325"/>
      <c r="E16" s="202" t="s">
        <v>983</v>
      </c>
      <c r="F16" s="219">
        <v>191</v>
      </c>
      <c r="G16" s="40">
        <v>4.3034301267146102E-4</v>
      </c>
      <c r="H16" s="41">
        <v>3260022.76</v>
      </c>
      <c r="I16" s="40">
        <v>5.0452799737244597E-4</v>
      </c>
      <c r="J16" s="205">
        <v>38</v>
      </c>
      <c r="K16" s="206">
        <v>351465.89</v>
      </c>
      <c r="L16" s="205">
        <v>153</v>
      </c>
      <c r="M16" s="206">
        <v>2908556.87</v>
      </c>
      <c r="N16" s="205">
        <v>0</v>
      </c>
      <c r="O16" s="206">
        <v>0</v>
      </c>
      <c r="P16" s="236">
        <v>70</v>
      </c>
      <c r="Q16" s="237">
        <v>1551293.62</v>
      </c>
      <c r="R16" s="236">
        <v>121</v>
      </c>
      <c r="S16" s="237">
        <v>1708729.14</v>
      </c>
      <c r="T16" s="236">
        <v>184</v>
      </c>
      <c r="U16" s="237">
        <v>3090872.87</v>
      </c>
      <c r="V16" s="236">
        <v>7</v>
      </c>
      <c r="W16" s="237">
        <v>169149.89</v>
      </c>
    </row>
    <row r="17" spans="2:23" x14ac:dyDescent="0.25">
      <c r="B17" s="89" t="s">
        <v>937</v>
      </c>
      <c r="C17" s="546" t="s">
        <v>2</v>
      </c>
      <c r="D17" s="325"/>
      <c r="E17" s="89" t="s">
        <v>984</v>
      </c>
      <c r="F17" s="215">
        <v>1255</v>
      </c>
      <c r="G17" s="218">
        <v>2.8276464968726902E-3</v>
      </c>
      <c r="H17" s="217">
        <v>24808138.710000001</v>
      </c>
      <c r="I17" s="218">
        <v>3.8393598644366998E-3</v>
      </c>
      <c r="J17" s="205">
        <v>197</v>
      </c>
      <c r="K17" s="206">
        <v>2212164.39</v>
      </c>
      <c r="L17" s="205">
        <v>1058</v>
      </c>
      <c r="M17" s="206">
        <v>22595974.32</v>
      </c>
      <c r="N17" s="205">
        <v>0</v>
      </c>
      <c r="O17" s="206">
        <v>0</v>
      </c>
      <c r="P17" s="236">
        <v>463</v>
      </c>
      <c r="Q17" s="237">
        <v>10826615.48</v>
      </c>
      <c r="R17" s="236">
        <v>792</v>
      </c>
      <c r="S17" s="237">
        <v>13981523.23</v>
      </c>
      <c r="T17" s="236">
        <v>1208</v>
      </c>
      <c r="U17" s="237">
        <v>23862771.559999999</v>
      </c>
      <c r="V17" s="236">
        <v>47</v>
      </c>
      <c r="W17" s="237">
        <v>945367.15</v>
      </c>
    </row>
    <row r="18" spans="2:23" x14ac:dyDescent="0.25">
      <c r="B18" s="202" t="s">
        <v>937</v>
      </c>
      <c r="C18" s="539" t="s">
        <v>2</v>
      </c>
      <c r="D18" s="325"/>
      <c r="E18" s="202" t="s">
        <v>985</v>
      </c>
      <c r="F18" s="219">
        <v>428</v>
      </c>
      <c r="G18" s="40">
        <v>9.6432884514861502E-4</v>
      </c>
      <c r="H18" s="41">
        <v>8547135.1300000008</v>
      </c>
      <c r="I18" s="40">
        <v>1.3227726577008899E-3</v>
      </c>
      <c r="J18" s="205">
        <v>117</v>
      </c>
      <c r="K18" s="206">
        <v>1369507.08</v>
      </c>
      <c r="L18" s="205">
        <v>311</v>
      </c>
      <c r="M18" s="206">
        <v>7177628.0499999998</v>
      </c>
      <c r="N18" s="205">
        <v>0</v>
      </c>
      <c r="O18" s="206">
        <v>0</v>
      </c>
      <c r="P18" s="236">
        <v>124</v>
      </c>
      <c r="Q18" s="237">
        <v>2981364.27</v>
      </c>
      <c r="R18" s="236">
        <v>304</v>
      </c>
      <c r="S18" s="237">
        <v>5565770.8600000003</v>
      </c>
      <c r="T18" s="236">
        <v>395</v>
      </c>
      <c r="U18" s="237">
        <v>7795773.1299999999</v>
      </c>
      <c r="V18" s="236">
        <v>33</v>
      </c>
      <c r="W18" s="237">
        <v>751362</v>
      </c>
    </row>
    <row r="19" spans="2:23" x14ac:dyDescent="0.25">
      <c r="B19" s="89" t="s">
        <v>937</v>
      </c>
      <c r="C19" s="546" t="s">
        <v>2</v>
      </c>
      <c r="D19" s="325"/>
      <c r="E19" s="89" t="s">
        <v>986</v>
      </c>
      <c r="F19" s="215">
        <v>1668</v>
      </c>
      <c r="G19" s="218">
        <v>3.75817877034554E-3</v>
      </c>
      <c r="H19" s="217">
        <v>63600626.560000002</v>
      </c>
      <c r="I19" s="218">
        <v>9.8429670932572207E-3</v>
      </c>
      <c r="J19" s="205">
        <v>98</v>
      </c>
      <c r="K19" s="206">
        <v>2295278.83</v>
      </c>
      <c r="L19" s="205">
        <v>1570</v>
      </c>
      <c r="M19" s="206">
        <v>61305347.729999997</v>
      </c>
      <c r="N19" s="205">
        <v>0</v>
      </c>
      <c r="O19" s="206">
        <v>0</v>
      </c>
      <c r="P19" s="236">
        <v>668</v>
      </c>
      <c r="Q19" s="237">
        <v>26705742.25</v>
      </c>
      <c r="R19" s="236">
        <v>1000</v>
      </c>
      <c r="S19" s="237">
        <v>36894884.310000002</v>
      </c>
      <c r="T19" s="236">
        <v>1046</v>
      </c>
      <c r="U19" s="237">
        <v>38999461.479999997</v>
      </c>
      <c r="V19" s="236">
        <v>622</v>
      </c>
      <c r="W19" s="237">
        <v>24601165.079999998</v>
      </c>
    </row>
    <row r="20" spans="2:23" x14ac:dyDescent="0.25">
      <c r="B20" s="202" t="s">
        <v>937</v>
      </c>
      <c r="C20" s="539" t="s">
        <v>2</v>
      </c>
      <c r="D20" s="325"/>
      <c r="E20" s="202" t="s">
        <v>987</v>
      </c>
      <c r="F20" s="219">
        <v>214</v>
      </c>
      <c r="G20" s="40">
        <v>4.8216442257430702E-4</v>
      </c>
      <c r="H20" s="41">
        <v>12798598.99</v>
      </c>
      <c r="I20" s="40">
        <v>1.98073817055121E-3</v>
      </c>
      <c r="J20" s="205">
        <v>8</v>
      </c>
      <c r="K20" s="206">
        <v>295730.59999999998</v>
      </c>
      <c r="L20" s="205">
        <v>206</v>
      </c>
      <c r="M20" s="206">
        <v>12502868.390000001</v>
      </c>
      <c r="N20" s="205">
        <v>0</v>
      </c>
      <c r="O20" s="206">
        <v>0</v>
      </c>
      <c r="P20" s="236">
        <v>176</v>
      </c>
      <c r="Q20" s="237">
        <v>10478206.279999999</v>
      </c>
      <c r="R20" s="236">
        <v>38</v>
      </c>
      <c r="S20" s="237">
        <v>2320392.71</v>
      </c>
      <c r="T20" s="236">
        <v>118</v>
      </c>
      <c r="U20" s="237">
        <v>6898348.6799999997</v>
      </c>
      <c r="V20" s="236">
        <v>96</v>
      </c>
      <c r="W20" s="237">
        <v>5900250.3099999996</v>
      </c>
    </row>
    <row r="21" spans="2:23" x14ac:dyDescent="0.25">
      <c r="B21" s="89" t="s">
        <v>937</v>
      </c>
      <c r="C21" s="546" t="s">
        <v>2</v>
      </c>
      <c r="D21" s="325"/>
      <c r="E21" s="89" t="s">
        <v>988</v>
      </c>
      <c r="F21" s="215">
        <v>18240</v>
      </c>
      <c r="G21" s="218">
        <v>4.1096631157735403E-2</v>
      </c>
      <c r="H21" s="217">
        <v>266893502.22999999</v>
      </c>
      <c r="I21" s="218">
        <v>4.1305001254598697E-2</v>
      </c>
      <c r="J21" s="205">
        <v>892</v>
      </c>
      <c r="K21" s="206">
        <v>7656283.9900000002</v>
      </c>
      <c r="L21" s="205">
        <v>17348</v>
      </c>
      <c r="M21" s="206">
        <v>259237218.24000001</v>
      </c>
      <c r="N21" s="205">
        <v>0</v>
      </c>
      <c r="O21" s="206">
        <v>0</v>
      </c>
      <c r="P21" s="236">
        <v>11148</v>
      </c>
      <c r="Q21" s="237">
        <v>170711851.52000001</v>
      </c>
      <c r="R21" s="236">
        <v>7092</v>
      </c>
      <c r="S21" s="237">
        <v>96181650.709999993</v>
      </c>
      <c r="T21" s="236">
        <v>18152</v>
      </c>
      <c r="U21" s="237">
        <v>265497068.93000001</v>
      </c>
      <c r="V21" s="236">
        <v>88</v>
      </c>
      <c r="W21" s="237">
        <v>1396433.3</v>
      </c>
    </row>
    <row r="22" spans="2:23" x14ac:dyDescent="0.25">
      <c r="B22" s="202" t="s">
        <v>937</v>
      </c>
      <c r="C22" s="539" t="s">
        <v>2</v>
      </c>
      <c r="D22" s="325"/>
      <c r="E22" s="202" t="s">
        <v>989</v>
      </c>
      <c r="F22" s="219">
        <v>18148</v>
      </c>
      <c r="G22" s="40">
        <v>4.0889345518124003E-2</v>
      </c>
      <c r="H22" s="41">
        <v>322209844.69</v>
      </c>
      <c r="I22" s="40">
        <v>4.9865875069882097E-2</v>
      </c>
      <c r="J22" s="205">
        <v>1303</v>
      </c>
      <c r="K22" s="206">
        <v>10110980.17</v>
      </c>
      <c r="L22" s="205">
        <v>16845</v>
      </c>
      <c r="M22" s="206">
        <v>312098864.51999998</v>
      </c>
      <c r="N22" s="205">
        <v>0</v>
      </c>
      <c r="O22" s="206">
        <v>0</v>
      </c>
      <c r="P22" s="236">
        <v>9777</v>
      </c>
      <c r="Q22" s="237">
        <v>191215288.28</v>
      </c>
      <c r="R22" s="236">
        <v>8371</v>
      </c>
      <c r="S22" s="237">
        <v>130994556.41</v>
      </c>
      <c r="T22" s="236">
        <v>17973</v>
      </c>
      <c r="U22" s="237">
        <v>318951665.26999998</v>
      </c>
      <c r="V22" s="236">
        <v>175</v>
      </c>
      <c r="W22" s="237">
        <v>3258179.42</v>
      </c>
    </row>
    <row r="23" spans="2:23" x14ac:dyDescent="0.25">
      <c r="B23" s="89" t="s">
        <v>937</v>
      </c>
      <c r="C23" s="546" t="s">
        <v>2</v>
      </c>
      <c r="D23" s="325"/>
      <c r="E23" s="89" t="s">
        <v>990</v>
      </c>
      <c r="F23" s="215">
        <v>1625</v>
      </c>
      <c r="G23" s="218">
        <v>3.6612952648750001E-3</v>
      </c>
      <c r="H23" s="217">
        <v>51471793.93</v>
      </c>
      <c r="I23" s="218">
        <v>7.9658833770443003E-3</v>
      </c>
      <c r="J23" s="205">
        <v>43</v>
      </c>
      <c r="K23" s="206">
        <v>776031.99</v>
      </c>
      <c r="L23" s="205">
        <v>1582</v>
      </c>
      <c r="M23" s="206">
        <v>50695761.939999998</v>
      </c>
      <c r="N23" s="205">
        <v>0</v>
      </c>
      <c r="O23" s="206">
        <v>0</v>
      </c>
      <c r="P23" s="236">
        <v>1335</v>
      </c>
      <c r="Q23" s="237">
        <v>42221811.490000002</v>
      </c>
      <c r="R23" s="236">
        <v>290</v>
      </c>
      <c r="S23" s="237">
        <v>9249982.4399999995</v>
      </c>
      <c r="T23" s="236">
        <v>1335</v>
      </c>
      <c r="U23" s="237">
        <v>42299718.990000002</v>
      </c>
      <c r="V23" s="236">
        <v>290</v>
      </c>
      <c r="W23" s="237">
        <v>9172074.9399999995</v>
      </c>
    </row>
    <row r="24" spans="2:23" x14ac:dyDescent="0.25">
      <c r="B24" s="202" t="s">
        <v>937</v>
      </c>
      <c r="C24" s="539" t="s">
        <v>2</v>
      </c>
      <c r="D24" s="325"/>
      <c r="E24" s="202" t="s">
        <v>991</v>
      </c>
      <c r="F24" s="219">
        <v>16201</v>
      </c>
      <c r="G24" s="40">
        <v>3.65025505146091E-2</v>
      </c>
      <c r="H24" s="41">
        <v>377504557.74000001</v>
      </c>
      <c r="I24" s="40">
        <v>5.8423401472059898E-2</v>
      </c>
      <c r="J24" s="205">
        <v>1174</v>
      </c>
      <c r="K24" s="206">
        <v>11456533.23</v>
      </c>
      <c r="L24" s="205">
        <v>15027</v>
      </c>
      <c r="M24" s="206">
        <v>366048024.50999999</v>
      </c>
      <c r="N24" s="205">
        <v>0</v>
      </c>
      <c r="O24" s="206">
        <v>0</v>
      </c>
      <c r="P24" s="236">
        <v>9062</v>
      </c>
      <c r="Q24" s="237">
        <v>238618963.75999999</v>
      </c>
      <c r="R24" s="236">
        <v>7139</v>
      </c>
      <c r="S24" s="237">
        <v>138885593.97999999</v>
      </c>
      <c r="T24" s="236">
        <v>15845</v>
      </c>
      <c r="U24" s="237">
        <v>368648461.39999998</v>
      </c>
      <c r="V24" s="236">
        <v>356</v>
      </c>
      <c r="W24" s="237">
        <v>8856096.3399999999</v>
      </c>
    </row>
    <row r="25" spans="2:23" x14ac:dyDescent="0.25">
      <c r="B25" s="89" t="s">
        <v>937</v>
      </c>
      <c r="C25" s="546" t="s">
        <v>2</v>
      </c>
      <c r="D25" s="325"/>
      <c r="E25" s="89" t="s">
        <v>992</v>
      </c>
      <c r="F25" s="215">
        <v>6060</v>
      </c>
      <c r="G25" s="218">
        <v>1.3653814957010801E-2</v>
      </c>
      <c r="H25" s="217">
        <v>190645423.41999999</v>
      </c>
      <c r="I25" s="218">
        <v>2.9504687779024701E-2</v>
      </c>
      <c r="J25" s="205">
        <v>608</v>
      </c>
      <c r="K25" s="206">
        <v>8947471.6699999999</v>
      </c>
      <c r="L25" s="205">
        <v>5452</v>
      </c>
      <c r="M25" s="206">
        <v>181697951.75</v>
      </c>
      <c r="N25" s="205">
        <v>0</v>
      </c>
      <c r="O25" s="206">
        <v>0</v>
      </c>
      <c r="P25" s="236">
        <v>3125</v>
      </c>
      <c r="Q25" s="237">
        <v>112259772.55</v>
      </c>
      <c r="R25" s="236">
        <v>2935</v>
      </c>
      <c r="S25" s="237">
        <v>78385650.870000005</v>
      </c>
      <c r="T25" s="236">
        <v>5786</v>
      </c>
      <c r="U25" s="237">
        <v>181741236.81</v>
      </c>
      <c r="V25" s="236">
        <v>274</v>
      </c>
      <c r="W25" s="237">
        <v>8904186.6099999994</v>
      </c>
    </row>
    <row r="26" spans="2:23" x14ac:dyDescent="0.25">
      <c r="B26" s="202" t="s">
        <v>937</v>
      </c>
      <c r="C26" s="539" t="s">
        <v>2</v>
      </c>
      <c r="D26" s="325"/>
      <c r="E26" s="202" t="s">
        <v>993</v>
      </c>
      <c r="F26" s="219">
        <v>1667</v>
      </c>
      <c r="G26" s="40">
        <v>3.7559256655671498E-3</v>
      </c>
      <c r="H26" s="41">
        <v>65068565.079999998</v>
      </c>
      <c r="I26" s="40">
        <v>1.0070148354335701E-2</v>
      </c>
      <c r="J26" s="205">
        <v>81</v>
      </c>
      <c r="K26" s="206">
        <v>1802534.48</v>
      </c>
      <c r="L26" s="205">
        <v>1586</v>
      </c>
      <c r="M26" s="206">
        <v>63266030.600000001</v>
      </c>
      <c r="N26" s="205">
        <v>0</v>
      </c>
      <c r="O26" s="206">
        <v>0</v>
      </c>
      <c r="P26" s="236">
        <v>996</v>
      </c>
      <c r="Q26" s="237">
        <v>41304842.670000002</v>
      </c>
      <c r="R26" s="236">
        <v>671</v>
      </c>
      <c r="S26" s="237">
        <v>23763722.41</v>
      </c>
      <c r="T26" s="236">
        <v>1562</v>
      </c>
      <c r="U26" s="237">
        <v>61107560.840000004</v>
      </c>
      <c r="V26" s="236">
        <v>105</v>
      </c>
      <c r="W26" s="237">
        <v>3961004.24</v>
      </c>
    </row>
    <row r="27" spans="2:23" x14ac:dyDescent="0.25">
      <c r="B27" s="89" t="s">
        <v>937</v>
      </c>
      <c r="C27" s="546" t="s">
        <v>2</v>
      </c>
      <c r="D27" s="325"/>
      <c r="E27" s="89" t="s">
        <v>994</v>
      </c>
      <c r="F27" s="215">
        <v>96</v>
      </c>
      <c r="G27" s="218">
        <v>2.16298058724923E-4</v>
      </c>
      <c r="H27" s="217">
        <v>5445138.0599999996</v>
      </c>
      <c r="I27" s="218">
        <v>8.4270104937190203E-4</v>
      </c>
      <c r="J27" s="205">
        <v>14</v>
      </c>
      <c r="K27" s="206">
        <v>244931.9</v>
      </c>
      <c r="L27" s="205">
        <v>82</v>
      </c>
      <c r="M27" s="206">
        <v>5200206.16</v>
      </c>
      <c r="N27" s="205">
        <v>0</v>
      </c>
      <c r="O27" s="206">
        <v>0</v>
      </c>
      <c r="P27" s="236">
        <v>18</v>
      </c>
      <c r="Q27" s="237">
        <v>1195484.18</v>
      </c>
      <c r="R27" s="236">
        <v>78</v>
      </c>
      <c r="S27" s="237">
        <v>4249653.88</v>
      </c>
      <c r="T27" s="236">
        <v>90</v>
      </c>
      <c r="U27" s="237">
        <v>5044843.6500000004</v>
      </c>
      <c r="V27" s="236">
        <v>6</v>
      </c>
      <c r="W27" s="237">
        <v>400294.41</v>
      </c>
    </row>
    <row r="28" spans="2:23" x14ac:dyDescent="0.25">
      <c r="B28" s="202" t="s">
        <v>937</v>
      </c>
      <c r="C28" s="539" t="s">
        <v>2</v>
      </c>
      <c r="D28" s="325"/>
      <c r="E28" s="202" t="s">
        <v>995</v>
      </c>
      <c r="F28" s="219">
        <v>82</v>
      </c>
      <c r="G28" s="40">
        <v>1.8475459182753801E-4</v>
      </c>
      <c r="H28" s="41">
        <v>4119482.28</v>
      </c>
      <c r="I28" s="40">
        <v>6.3753976519466903E-4</v>
      </c>
      <c r="J28" s="205">
        <v>6</v>
      </c>
      <c r="K28" s="206">
        <v>165402.18</v>
      </c>
      <c r="L28" s="205">
        <v>76</v>
      </c>
      <c r="M28" s="206">
        <v>3954080.1</v>
      </c>
      <c r="N28" s="205">
        <v>0</v>
      </c>
      <c r="O28" s="206">
        <v>0</v>
      </c>
      <c r="P28" s="236">
        <v>31</v>
      </c>
      <c r="Q28" s="237">
        <v>1597847.46</v>
      </c>
      <c r="R28" s="236">
        <v>51</v>
      </c>
      <c r="S28" s="237">
        <v>2521634.8199999998</v>
      </c>
      <c r="T28" s="236">
        <v>77</v>
      </c>
      <c r="U28" s="237">
        <v>3721355.97</v>
      </c>
      <c r="V28" s="236">
        <v>5</v>
      </c>
      <c r="W28" s="237">
        <v>398126.31</v>
      </c>
    </row>
    <row r="29" spans="2:23" x14ac:dyDescent="0.25">
      <c r="B29" s="89" t="s">
        <v>937</v>
      </c>
      <c r="C29" s="546" t="s">
        <v>2</v>
      </c>
      <c r="D29" s="325"/>
      <c r="E29" s="89" t="s">
        <v>996</v>
      </c>
      <c r="F29" s="215">
        <v>94</v>
      </c>
      <c r="G29" s="218">
        <v>2.11791849168154E-4</v>
      </c>
      <c r="H29" s="217">
        <v>7829525.5300000003</v>
      </c>
      <c r="I29" s="218">
        <v>1.2117138826439799E-3</v>
      </c>
      <c r="J29" s="205">
        <v>9</v>
      </c>
      <c r="K29" s="206">
        <v>454426.74</v>
      </c>
      <c r="L29" s="205">
        <v>85</v>
      </c>
      <c r="M29" s="206">
        <v>7375098.79</v>
      </c>
      <c r="N29" s="205">
        <v>0</v>
      </c>
      <c r="O29" s="206">
        <v>0</v>
      </c>
      <c r="P29" s="236">
        <v>76</v>
      </c>
      <c r="Q29" s="237">
        <v>6251290.8099999996</v>
      </c>
      <c r="R29" s="236">
        <v>18</v>
      </c>
      <c r="S29" s="237">
        <v>1578234.72</v>
      </c>
      <c r="T29" s="236">
        <v>30</v>
      </c>
      <c r="U29" s="237">
        <v>2448030.79</v>
      </c>
      <c r="V29" s="236">
        <v>64</v>
      </c>
      <c r="W29" s="237">
        <v>5381494.7400000002</v>
      </c>
    </row>
    <row r="30" spans="2:23" x14ac:dyDescent="0.25">
      <c r="B30" s="202" t="s">
        <v>937</v>
      </c>
      <c r="C30" s="539" t="s">
        <v>2</v>
      </c>
      <c r="D30" s="325"/>
      <c r="E30" s="202" t="s">
        <v>997</v>
      </c>
      <c r="F30" s="219">
        <v>699</v>
      </c>
      <c r="G30" s="40">
        <v>1.57492024009085E-3</v>
      </c>
      <c r="H30" s="41">
        <v>23658721.039999999</v>
      </c>
      <c r="I30" s="40">
        <v>3.6614735618301498E-3</v>
      </c>
      <c r="J30" s="205">
        <v>36</v>
      </c>
      <c r="K30" s="206">
        <v>612186.14</v>
      </c>
      <c r="L30" s="205">
        <v>663</v>
      </c>
      <c r="M30" s="206">
        <v>23046534.899999999</v>
      </c>
      <c r="N30" s="205">
        <v>0</v>
      </c>
      <c r="O30" s="206">
        <v>0</v>
      </c>
      <c r="P30" s="236">
        <v>496</v>
      </c>
      <c r="Q30" s="237">
        <v>16818132.829999998</v>
      </c>
      <c r="R30" s="236">
        <v>203</v>
      </c>
      <c r="S30" s="237">
        <v>6840588.21</v>
      </c>
      <c r="T30" s="236">
        <v>662</v>
      </c>
      <c r="U30" s="237">
        <v>22323628.719999999</v>
      </c>
      <c r="V30" s="236">
        <v>37</v>
      </c>
      <c r="W30" s="237">
        <v>1335092.32</v>
      </c>
    </row>
    <row r="31" spans="2:23" x14ac:dyDescent="0.25">
      <c r="B31" s="89" t="s">
        <v>937</v>
      </c>
      <c r="C31" s="546" t="s">
        <v>2</v>
      </c>
      <c r="D31" s="325"/>
      <c r="E31" s="89" t="s">
        <v>998</v>
      </c>
      <c r="F31" s="215">
        <v>143</v>
      </c>
      <c r="G31" s="218">
        <v>3.22193983309E-4</v>
      </c>
      <c r="H31" s="217">
        <v>9882493.2699999996</v>
      </c>
      <c r="I31" s="218">
        <v>1.5294354995729401E-3</v>
      </c>
      <c r="J31" s="205">
        <v>12</v>
      </c>
      <c r="K31" s="206">
        <v>348470.51</v>
      </c>
      <c r="L31" s="205">
        <v>131</v>
      </c>
      <c r="M31" s="206">
        <v>9534022.7599999998</v>
      </c>
      <c r="N31" s="205">
        <v>0</v>
      </c>
      <c r="O31" s="206">
        <v>0</v>
      </c>
      <c r="P31" s="236">
        <v>97</v>
      </c>
      <c r="Q31" s="237">
        <v>6955939.3700000001</v>
      </c>
      <c r="R31" s="236">
        <v>46</v>
      </c>
      <c r="S31" s="237">
        <v>2926553.9</v>
      </c>
      <c r="T31" s="236">
        <v>126</v>
      </c>
      <c r="U31" s="237">
        <v>8754334.4100000001</v>
      </c>
      <c r="V31" s="236">
        <v>17</v>
      </c>
      <c r="W31" s="237">
        <v>1128158.8600000001</v>
      </c>
    </row>
    <row r="32" spans="2:23" x14ac:dyDescent="0.25">
      <c r="B32" s="202" t="s">
        <v>937</v>
      </c>
      <c r="C32" s="539" t="s">
        <v>2</v>
      </c>
      <c r="D32" s="325"/>
      <c r="E32" s="202" t="s">
        <v>999</v>
      </c>
      <c r="F32" s="219">
        <v>589</v>
      </c>
      <c r="G32" s="40">
        <v>1.3270787144685401E-3</v>
      </c>
      <c r="H32" s="41">
        <v>17071908.649999999</v>
      </c>
      <c r="I32" s="40">
        <v>2.6420845854799599E-3</v>
      </c>
      <c r="J32" s="205">
        <v>57</v>
      </c>
      <c r="K32" s="206">
        <v>720366.13</v>
      </c>
      <c r="L32" s="205">
        <v>532</v>
      </c>
      <c r="M32" s="206">
        <v>16351542.52</v>
      </c>
      <c r="N32" s="205">
        <v>0</v>
      </c>
      <c r="O32" s="206">
        <v>0</v>
      </c>
      <c r="P32" s="236">
        <v>290</v>
      </c>
      <c r="Q32" s="237">
        <v>9532451.9299999997</v>
      </c>
      <c r="R32" s="236">
        <v>299</v>
      </c>
      <c r="S32" s="237">
        <v>7539456.7199999997</v>
      </c>
      <c r="T32" s="236">
        <v>577</v>
      </c>
      <c r="U32" s="237">
        <v>16719048.279999999</v>
      </c>
      <c r="V32" s="236">
        <v>12</v>
      </c>
      <c r="W32" s="237">
        <v>352860.37</v>
      </c>
    </row>
    <row r="33" spans="1:23" x14ac:dyDescent="0.25">
      <c r="B33" s="89" t="s">
        <v>937</v>
      </c>
      <c r="C33" s="546" t="s">
        <v>2</v>
      </c>
      <c r="D33" s="325"/>
      <c r="E33" s="89" t="s">
        <v>1000</v>
      </c>
      <c r="F33" s="215">
        <v>449</v>
      </c>
      <c r="G33" s="218">
        <v>1.01164404549469E-3</v>
      </c>
      <c r="H33" s="217">
        <v>13861780.210000001</v>
      </c>
      <c r="I33" s="218">
        <v>2.1452783382924301E-3</v>
      </c>
      <c r="J33" s="205">
        <v>21</v>
      </c>
      <c r="K33" s="206">
        <v>275608.90999999997</v>
      </c>
      <c r="L33" s="205">
        <v>428</v>
      </c>
      <c r="M33" s="206">
        <v>13586171.300000001</v>
      </c>
      <c r="N33" s="205">
        <v>0</v>
      </c>
      <c r="O33" s="206">
        <v>0</v>
      </c>
      <c r="P33" s="236">
        <v>222</v>
      </c>
      <c r="Q33" s="237">
        <v>7103864.1399999997</v>
      </c>
      <c r="R33" s="236">
        <v>227</v>
      </c>
      <c r="S33" s="237">
        <v>6757916.0700000003</v>
      </c>
      <c r="T33" s="236">
        <v>423</v>
      </c>
      <c r="U33" s="237">
        <v>13035299.67</v>
      </c>
      <c r="V33" s="236">
        <v>26</v>
      </c>
      <c r="W33" s="237">
        <v>826480.54</v>
      </c>
    </row>
    <row r="34" spans="1:23" x14ac:dyDescent="0.25">
      <c r="B34" s="202" t="s">
        <v>937</v>
      </c>
      <c r="C34" s="539" t="s">
        <v>2</v>
      </c>
      <c r="D34" s="325"/>
      <c r="E34" s="202" t="s">
        <v>1001</v>
      </c>
      <c r="F34" s="219">
        <v>454</v>
      </c>
      <c r="G34" s="40">
        <v>1.0229095693866099E-3</v>
      </c>
      <c r="H34" s="41">
        <v>17094813.469999999</v>
      </c>
      <c r="I34" s="40">
        <v>2.64562938372694E-3</v>
      </c>
      <c r="J34" s="205">
        <v>35</v>
      </c>
      <c r="K34" s="206">
        <v>582325.17000000004</v>
      </c>
      <c r="L34" s="205">
        <v>419</v>
      </c>
      <c r="M34" s="206">
        <v>16512488.300000001</v>
      </c>
      <c r="N34" s="205">
        <v>0</v>
      </c>
      <c r="O34" s="206">
        <v>0</v>
      </c>
      <c r="P34" s="236">
        <v>190</v>
      </c>
      <c r="Q34" s="237">
        <v>8066575.2300000004</v>
      </c>
      <c r="R34" s="236">
        <v>264</v>
      </c>
      <c r="S34" s="237">
        <v>9028238.2400000002</v>
      </c>
      <c r="T34" s="236">
        <v>442</v>
      </c>
      <c r="U34" s="237">
        <v>16579513.26</v>
      </c>
      <c r="V34" s="236">
        <v>12</v>
      </c>
      <c r="W34" s="237">
        <v>515300.21</v>
      </c>
    </row>
    <row r="35" spans="1:23" x14ac:dyDescent="0.25">
      <c r="B35" s="89" t="s">
        <v>937</v>
      </c>
      <c r="C35" s="546" t="s">
        <v>2</v>
      </c>
      <c r="D35" s="325"/>
      <c r="E35" s="89" t="s">
        <v>1002</v>
      </c>
      <c r="F35" s="215">
        <v>396</v>
      </c>
      <c r="G35" s="218">
        <v>8.9222949224030703E-4</v>
      </c>
      <c r="H35" s="217">
        <v>21418584.329999998</v>
      </c>
      <c r="I35" s="218">
        <v>3.3147852803849E-3</v>
      </c>
      <c r="J35" s="205">
        <v>37</v>
      </c>
      <c r="K35" s="206">
        <v>736642.57</v>
      </c>
      <c r="L35" s="205">
        <v>359</v>
      </c>
      <c r="M35" s="206">
        <v>20681941.760000002</v>
      </c>
      <c r="N35" s="205">
        <v>0</v>
      </c>
      <c r="O35" s="206">
        <v>0</v>
      </c>
      <c r="P35" s="236">
        <v>185</v>
      </c>
      <c r="Q35" s="237">
        <v>11298690.609999999</v>
      </c>
      <c r="R35" s="236">
        <v>211</v>
      </c>
      <c r="S35" s="237">
        <v>10119893.720000001</v>
      </c>
      <c r="T35" s="236">
        <v>365</v>
      </c>
      <c r="U35" s="237">
        <v>19741867.359999999</v>
      </c>
      <c r="V35" s="236">
        <v>31</v>
      </c>
      <c r="W35" s="237">
        <v>1676716.97</v>
      </c>
    </row>
    <row r="36" spans="1:23" x14ac:dyDescent="0.25">
      <c r="B36" s="202" t="s">
        <v>937</v>
      </c>
      <c r="C36" s="539" t="s">
        <v>2</v>
      </c>
      <c r="D36" s="325"/>
      <c r="E36" s="202" t="s">
        <v>1003</v>
      </c>
      <c r="F36" s="219">
        <v>1</v>
      </c>
      <c r="G36" s="40">
        <v>2.25310477838461E-6</v>
      </c>
      <c r="H36" s="41">
        <v>4827.4399999999996</v>
      </c>
      <c r="I36" s="40">
        <v>7.47104794948008E-7</v>
      </c>
      <c r="J36" s="205">
        <v>1</v>
      </c>
      <c r="K36" s="206">
        <v>4827.4399999999996</v>
      </c>
      <c r="L36" s="205">
        <v>0</v>
      </c>
      <c r="M36" s="206">
        <v>0</v>
      </c>
      <c r="N36" s="205">
        <v>0</v>
      </c>
      <c r="O36" s="206">
        <v>0</v>
      </c>
      <c r="P36" s="236">
        <v>0</v>
      </c>
      <c r="Q36" s="237">
        <v>0</v>
      </c>
      <c r="R36" s="236">
        <v>1</v>
      </c>
      <c r="S36" s="237">
        <v>4827.4399999999996</v>
      </c>
      <c r="T36" s="236">
        <v>1</v>
      </c>
      <c r="U36" s="237">
        <v>4827.4399999999996</v>
      </c>
      <c r="V36" s="236">
        <v>0</v>
      </c>
      <c r="W36" s="237">
        <v>0</v>
      </c>
    </row>
    <row r="37" spans="1:23" x14ac:dyDescent="0.25">
      <c r="B37" s="89" t="s">
        <v>937</v>
      </c>
      <c r="C37" s="546" t="s">
        <v>2</v>
      </c>
      <c r="D37" s="325"/>
      <c r="E37" s="89" t="s">
        <v>1004</v>
      </c>
      <c r="F37" s="215">
        <v>4950</v>
      </c>
      <c r="G37" s="218">
        <v>1.11528686530038E-2</v>
      </c>
      <c r="H37" s="217">
        <v>81436715.939999998</v>
      </c>
      <c r="I37" s="218">
        <v>1.2603317900086401E-2</v>
      </c>
      <c r="J37" s="205">
        <v>517</v>
      </c>
      <c r="K37" s="206">
        <v>3779059.47</v>
      </c>
      <c r="L37" s="205">
        <v>4433</v>
      </c>
      <c r="M37" s="206">
        <v>77657656.469999999</v>
      </c>
      <c r="N37" s="205">
        <v>0</v>
      </c>
      <c r="O37" s="206">
        <v>0</v>
      </c>
      <c r="P37" s="236">
        <v>2241</v>
      </c>
      <c r="Q37" s="237">
        <v>43875479.82</v>
      </c>
      <c r="R37" s="236">
        <v>2709</v>
      </c>
      <c r="S37" s="237">
        <v>37561236.119999997</v>
      </c>
      <c r="T37" s="236">
        <v>4899</v>
      </c>
      <c r="U37" s="237">
        <v>80427496.640000001</v>
      </c>
      <c r="V37" s="236">
        <v>51</v>
      </c>
      <c r="W37" s="237">
        <v>1009219.3</v>
      </c>
    </row>
    <row r="38" spans="1:23" x14ac:dyDescent="0.25">
      <c r="A38" s="189" t="s">
        <v>2</v>
      </c>
      <c r="B38" s="210" t="s">
        <v>1005</v>
      </c>
      <c r="C38" s="533" t="s">
        <v>2</v>
      </c>
      <c r="D38" s="369"/>
      <c r="E38" s="210" t="s">
        <v>2</v>
      </c>
      <c r="F38" s="221">
        <v>144041</v>
      </c>
      <c r="G38" s="222">
        <v>0.32453946538329798</v>
      </c>
      <c r="H38" s="223">
        <v>2551228838.21</v>
      </c>
      <c r="I38" s="222">
        <v>0.394833555266627</v>
      </c>
      <c r="J38" s="213">
        <v>13469</v>
      </c>
      <c r="K38" s="214">
        <v>112597632.91</v>
      </c>
      <c r="L38" s="213">
        <v>130572</v>
      </c>
      <c r="M38" s="214">
        <v>2438631205.3000002</v>
      </c>
      <c r="N38" s="213">
        <v>0</v>
      </c>
      <c r="O38" s="214">
        <v>0</v>
      </c>
      <c r="P38" s="239">
        <v>71661</v>
      </c>
      <c r="Q38" s="240">
        <v>1445360088.28</v>
      </c>
      <c r="R38" s="239">
        <v>72380</v>
      </c>
      <c r="S38" s="240">
        <v>1105868749.9300001</v>
      </c>
      <c r="T38" s="239">
        <v>140976</v>
      </c>
      <c r="U38" s="240">
        <v>2459722013.6500001</v>
      </c>
      <c r="V38" s="239">
        <v>3065</v>
      </c>
      <c r="W38" s="240">
        <v>91506824.560000002</v>
      </c>
    </row>
    <row r="39" spans="1:23" x14ac:dyDescent="0.25">
      <c r="B39" s="202" t="s">
        <v>938</v>
      </c>
      <c r="C39" s="539" t="s">
        <v>2</v>
      </c>
      <c r="D39" s="325"/>
      <c r="E39" s="202" t="s">
        <v>1006</v>
      </c>
      <c r="F39" s="219">
        <v>459</v>
      </c>
      <c r="G39" s="40">
        <v>1.0341750932785401E-3</v>
      </c>
      <c r="H39" s="41">
        <v>36735966.840000004</v>
      </c>
      <c r="I39" s="40">
        <v>5.6853357003328903E-3</v>
      </c>
      <c r="J39" s="205">
        <v>65</v>
      </c>
      <c r="K39" s="206">
        <v>3020972.94</v>
      </c>
      <c r="L39" s="205">
        <v>392</v>
      </c>
      <c r="M39" s="206">
        <v>33629549.079999998</v>
      </c>
      <c r="N39" s="205">
        <v>2</v>
      </c>
      <c r="O39" s="206">
        <v>85444.82</v>
      </c>
      <c r="P39" s="236">
        <v>176</v>
      </c>
      <c r="Q39" s="237">
        <v>17565946.449999999</v>
      </c>
      <c r="R39" s="236">
        <v>283</v>
      </c>
      <c r="S39" s="237">
        <v>19170020.390000001</v>
      </c>
      <c r="T39" s="236">
        <v>397</v>
      </c>
      <c r="U39" s="237">
        <v>31623884.120000001</v>
      </c>
      <c r="V39" s="236">
        <v>62</v>
      </c>
      <c r="W39" s="237">
        <v>5112082.72</v>
      </c>
    </row>
    <row r="40" spans="1:23" x14ac:dyDescent="0.25">
      <c r="B40" s="89" t="s">
        <v>938</v>
      </c>
      <c r="C40" s="546" t="s">
        <v>2</v>
      </c>
      <c r="D40" s="325"/>
      <c r="E40" s="89" t="s">
        <v>1007</v>
      </c>
      <c r="F40" s="215">
        <v>1</v>
      </c>
      <c r="G40" s="218">
        <v>2.25310477838461E-6</v>
      </c>
      <c r="H40" s="217">
        <v>4020.47</v>
      </c>
      <c r="I40" s="218">
        <v>6.22216415935696E-7</v>
      </c>
      <c r="J40" s="205">
        <v>1</v>
      </c>
      <c r="K40" s="206">
        <v>4020.47</v>
      </c>
      <c r="L40" s="205">
        <v>0</v>
      </c>
      <c r="M40" s="206">
        <v>0</v>
      </c>
      <c r="N40" s="205">
        <v>0</v>
      </c>
      <c r="O40" s="206">
        <v>0</v>
      </c>
      <c r="P40" s="236">
        <v>0</v>
      </c>
      <c r="Q40" s="237">
        <v>0</v>
      </c>
      <c r="R40" s="236">
        <v>1</v>
      </c>
      <c r="S40" s="237">
        <v>4020.47</v>
      </c>
      <c r="T40" s="236">
        <v>1</v>
      </c>
      <c r="U40" s="237">
        <v>4020.47</v>
      </c>
      <c r="V40" s="236">
        <v>0</v>
      </c>
      <c r="W40" s="237">
        <v>0</v>
      </c>
    </row>
    <row r="41" spans="1:23" x14ac:dyDescent="0.25">
      <c r="B41" s="202" t="s">
        <v>938</v>
      </c>
      <c r="C41" s="539" t="s">
        <v>2</v>
      </c>
      <c r="D41" s="325"/>
      <c r="E41" s="202" t="s">
        <v>1008</v>
      </c>
      <c r="F41" s="219">
        <v>2</v>
      </c>
      <c r="G41" s="40">
        <v>4.5062095567692301E-6</v>
      </c>
      <c r="H41" s="41">
        <v>9889.6299999999992</v>
      </c>
      <c r="I41" s="40">
        <v>1.5305399949583401E-6</v>
      </c>
      <c r="J41" s="205">
        <v>2</v>
      </c>
      <c r="K41" s="206">
        <v>9889.6299999999992</v>
      </c>
      <c r="L41" s="205">
        <v>0</v>
      </c>
      <c r="M41" s="206">
        <v>0</v>
      </c>
      <c r="N41" s="205">
        <v>0</v>
      </c>
      <c r="O41" s="206">
        <v>0</v>
      </c>
      <c r="P41" s="236">
        <v>0</v>
      </c>
      <c r="Q41" s="237">
        <v>0</v>
      </c>
      <c r="R41" s="236">
        <v>2</v>
      </c>
      <c r="S41" s="237">
        <v>9889.6299999999992</v>
      </c>
      <c r="T41" s="236">
        <v>2</v>
      </c>
      <c r="U41" s="237">
        <v>9889.6299999999992</v>
      </c>
      <c r="V41" s="236">
        <v>0</v>
      </c>
      <c r="W41" s="237">
        <v>0</v>
      </c>
    </row>
    <row r="42" spans="1:23" x14ac:dyDescent="0.25">
      <c r="B42" s="89" t="s">
        <v>938</v>
      </c>
      <c r="C42" s="546" t="s">
        <v>2</v>
      </c>
      <c r="D42" s="325"/>
      <c r="E42" s="89" t="s">
        <v>1009</v>
      </c>
      <c r="F42" s="215">
        <v>1</v>
      </c>
      <c r="G42" s="218">
        <v>2.25310477838461E-6</v>
      </c>
      <c r="H42" s="217">
        <v>11969.68</v>
      </c>
      <c r="I42" s="218">
        <v>1.8524529195584601E-6</v>
      </c>
      <c r="J42" s="205">
        <v>1</v>
      </c>
      <c r="K42" s="206">
        <v>11969.68</v>
      </c>
      <c r="L42" s="205">
        <v>0</v>
      </c>
      <c r="M42" s="206">
        <v>0</v>
      </c>
      <c r="N42" s="205">
        <v>0</v>
      </c>
      <c r="O42" s="206">
        <v>0</v>
      </c>
      <c r="P42" s="236">
        <v>0</v>
      </c>
      <c r="Q42" s="237">
        <v>0</v>
      </c>
      <c r="R42" s="236">
        <v>1</v>
      </c>
      <c r="S42" s="237">
        <v>11969.68</v>
      </c>
      <c r="T42" s="236">
        <v>1</v>
      </c>
      <c r="U42" s="237">
        <v>11969.68</v>
      </c>
      <c r="V42" s="236">
        <v>0</v>
      </c>
      <c r="W42" s="237">
        <v>0</v>
      </c>
    </row>
    <row r="43" spans="1:23" x14ac:dyDescent="0.25">
      <c r="B43" s="202" t="s">
        <v>938</v>
      </c>
      <c r="C43" s="539" t="s">
        <v>2</v>
      </c>
      <c r="D43" s="325"/>
      <c r="E43" s="202" t="s">
        <v>1010</v>
      </c>
      <c r="F43" s="219">
        <v>324</v>
      </c>
      <c r="G43" s="40">
        <v>7.3000594819661502E-4</v>
      </c>
      <c r="H43" s="41">
        <v>20388095.07</v>
      </c>
      <c r="I43" s="40">
        <v>3.1553045893170802E-3</v>
      </c>
      <c r="J43" s="205">
        <v>59</v>
      </c>
      <c r="K43" s="206">
        <v>1656198.37</v>
      </c>
      <c r="L43" s="205">
        <v>265</v>
      </c>
      <c r="M43" s="206">
        <v>18731896.699999999</v>
      </c>
      <c r="N43" s="205">
        <v>0</v>
      </c>
      <c r="O43" s="206">
        <v>0</v>
      </c>
      <c r="P43" s="236">
        <v>65</v>
      </c>
      <c r="Q43" s="237">
        <v>5852602.5599999996</v>
      </c>
      <c r="R43" s="236">
        <v>259</v>
      </c>
      <c r="S43" s="237">
        <v>14535492.51</v>
      </c>
      <c r="T43" s="236">
        <v>291</v>
      </c>
      <c r="U43" s="237">
        <v>18396425.399999999</v>
      </c>
      <c r="V43" s="236">
        <v>33</v>
      </c>
      <c r="W43" s="237">
        <v>1991669.67</v>
      </c>
    </row>
    <row r="44" spans="1:23" x14ac:dyDescent="0.25">
      <c r="B44" s="89" t="s">
        <v>938</v>
      </c>
      <c r="C44" s="546" t="s">
        <v>2</v>
      </c>
      <c r="D44" s="325"/>
      <c r="E44" s="89" t="s">
        <v>1011</v>
      </c>
      <c r="F44" s="215">
        <v>304</v>
      </c>
      <c r="G44" s="218">
        <v>6.8494385262892301E-4</v>
      </c>
      <c r="H44" s="217">
        <v>23753761.77</v>
      </c>
      <c r="I44" s="218">
        <v>3.6761822656355501E-3</v>
      </c>
      <c r="J44" s="205">
        <v>63</v>
      </c>
      <c r="K44" s="206">
        <v>1972903.09</v>
      </c>
      <c r="L44" s="205">
        <v>240</v>
      </c>
      <c r="M44" s="206">
        <v>21659677.489999998</v>
      </c>
      <c r="N44" s="205">
        <v>1</v>
      </c>
      <c r="O44" s="206">
        <v>121181.19</v>
      </c>
      <c r="P44" s="236">
        <v>97</v>
      </c>
      <c r="Q44" s="237">
        <v>11288749.109999999</v>
      </c>
      <c r="R44" s="236">
        <v>207</v>
      </c>
      <c r="S44" s="237">
        <v>12465012.66</v>
      </c>
      <c r="T44" s="236">
        <v>268</v>
      </c>
      <c r="U44" s="237">
        <v>20837399.920000002</v>
      </c>
      <c r="V44" s="236">
        <v>36</v>
      </c>
      <c r="W44" s="237">
        <v>2916361.85</v>
      </c>
    </row>
    <row r="45" spans="1:23" x14ac:dyDescent="0.25">
      <c r="B45" s="202" t="s">
        <v>938</v>
      </c>
      <c r="C45" s="539" t="s">
        <v>2</v>
      </c>
      <c r="D45" s="325"/>
      <c r="E45" s="202" t="s">
        <v>1012</v>
      </c>
      <c r="F45" s="219">
        <v>73</v>
      </c>
      <c r="G45" s="40">
        <v>1.64476648822077E-4</v>
      </c>
      <c r="H45" s="41">
        <v>5559085.6699999999</v>
      </c>
      <c r="I45" s="40">
        <v>8.6033582179866704E-4</v>
      </c>
      <c r="J45" s="205">
        <v>15</v>
      </c>
      <c r="K45" s="206">
        <v>598004.39</v>
      </c>
      <c r="L45" s="205">
        <v>58</v>
      </c>
      <c r="M45" s="206">
        <v>4961081.28</v>
      </c>
      <c r="N45" s="205">
        <v>0</v>
      </c>
      <c r="O45" s="206">
        <v>0</v>
      </c>
      <c r="P45" s="236">
        <v>27</v>
      </c>
      <c r="Q45" s="237">
        <v>2691588.93</v>
      </c>
      <c r="R45" s="236">
        <v>46</v>
      </c>
      <c r="S45" s="237">
        <v>2867496.74</v>
      </c>
      <c r="T45" s="236">
        <v>60</v>
      </c>
      <c r="U45" s="237">
        <v>4372121.5999999996</v>
      </c>
      <c r="V45" s="236">
        <v>13</v>
      </c>
      <c r="W45" s="237">
        <v>1186964.07</v>
      </c>
    </row>
    <row r="46" spans="1:23" x14ac:dyDescent="0.25">
      <c r="B46" s="89" t="s">
        <v>938</v>
      </c>
      <c r="C46" s="546" t="s">
        <v>2</v>
      </c>
      <c r="D46" s="325"/>
      <c r="E46" s="89" t="s">
        <v>1013</v>
      </c>
      <c r="F46" s="215">
        <v>30</v>
      </c>
      <c r="G46" s="218">
        <v>6.7593143351538405E-5</v>
      </c>
      <c r="H46" s="217">
        <v>1805794.45</v>
      </c>
      <c r="I46" s="218">
        <v>2.7946855730687502E-4</v>
      </c>
      <c r="J46" s="205">
        <v>8</v>
      </c>
      <c r="K46" s="206">
        <v>344548.85</v>
      </c>
      <c r="L46" s="205">
        <v>22</v>
      </c>
      <c r="M46" s="206">
        <v>1461245.6</v>
      </c>
      <c r="N46" s="205">
        <v>0</v>
      </c>
      <c r="O46" s="206">
        <v>0</v>
      </c>
      <c r="P46" s="236">
        <v>4</v>
      </c>
      <c r="Q46" s="237">
        <v>187877.09</v>
      </c>
      <c r="R46" s="236">
        <v>26</v>
      </c>
      <c r="S46" s="237">
        <v>1617917.36</v>
      </c>
      <c r="T46" s="236">
        <v>24</v>
      </c>
      <c r="U46" s="237">
        <v>1342411.54</v>
      </c>
      <c r="V46" s="236">
        <v>6</v>
      </c>
      <c r="W46" s="237">
        <v>463382.91</v>
      </c>
    </row>
    <row r="47" spans="1:23" x14ac:dyDescent="0.25">
      <c r="A47" s="189" t="s">
        <v>2</v>
      </c>
      <c r="B47" s="210" t="s">
        <v>1014</v>
      </c>
      <c r="C47" s="533" t="s">
        <v>2</v>
      </c>
      <c r="D47" s="369"/>
      <c r="E47" s="210" t="s">
        <v>2</v>
      </c>
      <c r="F47" s="221">
        <v>1194</v>
      </c>
      <c r="G47" s="222">
        <v>2.69020710539123E-3</v>
      </c>
      <c r="H47" s="223">
        <v>88268583.579999998</v>
      </c>
      <c r="I47" s="222">
        <v>1.3660632143721501E-2</v>
      </c>
      <c r="J47" s="213">
        <v>214</v>
      </c>
      <c r="K47" s="214">
        <v>7618507.4199999999</v>
      </c>
      <c r="L47" s="213">
        <v>977</v>
      </c>
      <c r="M47" s="214">
        <v>80443450.150000006</v>
      </c>
      <c r="N47" s="213">
        <v>3</v>
      </c>
      <c r="O47" s="214">
        <v>206626.01</v>
      </c>
      <c r="P47" s="239">
        <v>369</v>
      </c>
      <c r="Q47" s="240">
        <v>37586764.140000001</v>
      </c>
      <c r="R47" s="239">
        <v>825</v>
      </c>
      <c r="S47" s="240">
        <v>50681819.439999998</v>
      </c>
      <c r="T47" s="239">
        <v>1044</v>
      </c>
      <c r="U47" s="240">
        <v>76598122.359999999</v>
      </c>
      <c r="V47" s="239">
        <v>150</v>
      </c>
      <c r="W47" s="240">
        <v>11670461.220000001</v>
      </c>
    </row>
    <row r="48" spans="1:23" x14ac:dyDescent="0.25">
      <c r="B48" s="202" t="s">
        <v>939</v>
      </c>
      <c r="C48" s="539" t="s">
        <v>2</v>
      </c>
      <c r="D48" s="325"/>
      <c r="E48" s="202" t="s">
        <v>1015</v>
      </c>
      <c r="F48" s="219">
        <v>98</v>
      </c>
      <c r="G48" s="40">
        <v>2.2080426828169201E-4</v>
      </c>
      <c r="H48" s="41">
        <v>2626452.23</v>
      </c>
      <c r="I48" s="40">
        <v>4.0647528601803201E-4</v>
      </c>
      <c r="J48" s="205">
        <v>4</v>
      </c>
      <c r="K48" s="206">
        <v>49850.39</v>
      </c>
      <c r="L48" s="205">
        <v>94</v>
      </c>
      <c r="M48" s="206">
        <v>2576601.84</v>
      </c>
      <c r="N48" s="205">
        <v>0</v>
      </c>
      <c r="O48" s="206">
        <v>0</v>
      </c>
      <c r="P48" s="236">
        <v>72</v>
      </c>
      <c r="Q48" s="237">
        <v>1934022</v>
      </c>
      <c r="R48" s="236">
        <v>26</v>
      </c>
      <c r="S48" s="237">
        <v>692430.23</v>
      </c>
      <c r="T48" s="236">
        <v>95</v>
      </c>
      <c r="U48" s="237">
        <v>2547762.9700000002</v>
      </c>
      <c r="V48" s="236">
        <v>3</v>
      </c>
      <c r="W48" s="237">
        <v>78689.259999999995</v>
      </c>
    </row>
    <row r="49" spans="1:23" x14ac:dyDescent="0.25">
      <c r="B49" s="89" t="s">
        <v>939</v>
      </c>
      <c r="C49" s="546" t="s">
        <v>2</v>
      </c>
      <c r="D49" s="325"/>
      <c r="E49" s="89" t="s">
        <v>1016</v>
      </c>
      <c r="F49" s="215">
        <v>612</v>
      </c>
      <c r="G49" s="218">
        <v>1.3789001243713799E-3</v>
      </c>
      <c r="H49" s="217">
        <v>16581466.08</v>
      </c>
      <c r="I49" s="218">
        <v>2.5661826590565101E-3</v>
      </c>
      <c r="J49" s="205">
        <v>5</v>
      </c>
      <c r="K49" s="206">
        <v>72348.820000000007</v>
      </c>
      <c r="L49" s="205">
        <v>607</v>
      </c>
      <c r="M49" s="206">
        <v>16509117.26</v>
      </c>
      <c r="N49" s="205">
        <v>0</v>
      </c>
      <c r="O49" s="206">
        <v>0</v>
      </c>
      <c r="P49" s="236">
        <v>571</v>
      </c>
      <c r="Q49" s="237">
        <v>15492125.25</v>
      </c>
      <c r="R49" s="236">
        <v>41</v>
      </c>
      <c r="S49" s="237">
        <v>1089340.83</v>
      </c>
      <c r="T49" s="236">
        <v>581</v>
      </c>
      <c r="U49" s="237">
        <v>15744304.07</v>
      </c>
      <c r="V49" s="236">
        <v>31</v>
      </c>
      <c r="W49" s="237">
        <v>837162.01</v>
      </c>
    </row>
    <row r="50" spans="1:23" x14ac:dyDescent="0.25">
      <c r="B50" s="202" t="s">
        <v>939</v>
      </c>
      <c r="C50" s="539" t="s">
        <v>2</v>
      </c>
      <c r="D50" s="325"/>
      <c r="E50" s="202" t="s">
        <v>1017</v>
      </c>
      <c r="F50" s="219">
        <v>2173</v>
      </c>
      <c r="G50" s="40">
        <v>4.8959966834297699E-3</v>
      </c>
      <c r="H50" s="41">
        <v>47706260.240000002</v>
      </c>
      <c r="I50" s="40">
        <v>7.3831214420772701E-3</v>
      </c>
      <c r="J50" s="205">
        <v>53</v>
      </c>
      <c r="K50" s="206">
        <v>422792.02</v>
      </c>
      <c r="L50" s="205">
        <v>2120</v>
      </c>
      <c r="M50" s="206">
        <v>47283468.219999999</v>
      </c>
      <c r="N50" s="205">
        <v>0</v>
      </c>
      <c r="O50" s="206">
        <v>0</v>
      </c>
      <c r="P50" s="236">
        <v>1870</v>
      </c>
      <c r="Q50" s="237">
        <v>41348265.5</v>
      </c>
      <c r="R50" s="236">
        <v>303</v>
      </c>
      <c r="S50" s="237">
        <v>6357994.7400000002</v>
      </c>
      <c r="T50" s="236">
        <v>2162</v>
      </c>
      <c r="U50" s="237">
        <v>47480336.030000001</v>
      </c>
      <c r="V50" s="236">
        <v>11</v>
      </c>
      <c r="W50" s="237">
        <v>225924.21</v>
      </c>
    </row>
    <row r="51" spans="1:23" x14ac:dyDescent="0.25">
      <c r="B51" s="89" t="s">
        <v>939</v>
      </c>
      <c r="C51" s="546" t="s">
        <v>2</v>
      </c>
      <c r="D51" s="325"/>
      <c r="E51" s="89" t="s">
        <v>1018</v>
      </c>
      <c r="F51" s="215">
        <v>108</v>
      </c>
      <c r="G51" s="218">
        <v>2.4333531606553799E-4</v>
      </c>
      <c r="H51" s="217">
        <v>2379757.92</v>
      </c>
      <c r="I51" s="218">
        <v>3.68296354350856E-4</v>
      </c>
      <c r="J51" s="205">
        <v>5</v>
      </c>
      <c r="K51" s="206">
        <v>57553.05</v>
      </c>
      <c r="L51" s="205">
        <v>103</v>
      </c>
      <c r="M51" s="206">
        <v>2322204.87</v>
      </c>
      <c r="N51" s="205">
        <v>0</v>
      </c>
      <c r="O51" s="206">
        <v>0</v>
      </c>
      <c r="P51" s="236">
        <v>69</v>
      </c>
      <c r="Q51" s="237">
        <v>1587070.93</v>
      </c>
      <c r="R51" s="236">
        <v>39</v>
      </c>
      <c r="S51" s="237">
        <v>792686.99</v>
      </c>
      <c r="T51" s="236">
        <v>106</v>
      </c>
      <c r="U51" s="237">
        <v>2330681.58</v>
      </c>
      <c r="V51" s="236">
        <v>2</v>
      </c>
      <c r="W51" s="237">
        <v>49076.34</v>
      </c>
    </row>
    <row r="52" spans="1:23" x14ac:dyDescent="0.25">
      <c r="A52" s="189" t="s">
        <v>2</v>
      </c>
      <c r="B52" s="210" t="s">
        <v>1019</v>
      </c>
      <c r="C52" s="533" t="s">
        <v>2</v>
      </c>
      <c r="D52" s="369"/>
      <c r="E52" s="210" t="s">
        <v>2</v>
      </c>
      <c r="F52" s="221">
        <v>2991</v>
      </c>
      <c r="G52" s="222">
        <v>6.7390363921483801E-3</v>
      </c>
      <c r="H52" s="223">
        <v>69293936.469999999</v>
      </c>
      <c r="I52" s="222">
        <v>1.0724075741502701E-2</v>
      </c>
      <c r="J52" s="213">
        <v>67</v>
      </c>
      <c r="K52" s="214">
        <v>602544.28</v>
      </c>
      <c r="L52" s="213">
        <v>2924</v>
      </c>
      <c r="M52" s="214">
        <v>68691392.189999998</v>
      </c>
      <c r="N52" s="213">
        <v>0</v>
      </c>
      <c r="O52" s="214">
        <v>0</v>
      </c>
      <c r="P52" s="239">
        <v>2582</v>
      </c>
      <c r="Q52" s="240">
        <v>60361483.68</v>
      </c>
      <c r="R52" s="239">
        <v>409</v>
      </c>
      <c r="S52" s="240">
        <v>8932452.7899999991</v>
      </c>
      <c r="T52" s="239">
        <v>2944</v>
      </c>
      <c r="U52" s="240">
        <v>68103084.650000006</v>
      </c>
      <c r="V52" s="239">
        <v>47</v>
      </c>
      <c r="W52" s="240">
        <v>1190851.82</v>
      </c>
    </row>
    <row r="53" spans="1:23" x14ac:dyDescent="0.25">
      <c r="B53" s="202" t="s">
        <v>940</v>
      </c>
      <c r="C53" s="539" t="s">
        <v>2</v>
      </c>
      <c r="D53" s="325"/>
      <c r="E53" s="202" t="s">
        <v>1020</v>
      </c>
      <c r="F53" s="219">
        <v>42</v>
      </c>
      <c r="G53" s="40">
        <v>9.4630400692153794E-5</v>
      </c>
      <c r="H53" s="41">
        <v>5678812.0300000003</v>
      </c>
      <c r="I53" s="40">
        <v>8.7886492576219101E-4</v>
      </c>
      <c r="J53" s="205">
        <v>6</v>
      </c>
      <c r="K53" s="206">
        <v>559985.04</v>
      </c>
      <c r="L53" s="205">
        <v>36</v>
      </c>
      <c r="M53" s="206">
        <v>5118826.99</v>
      </c>
      <c r="N53" s="205">
        <v>0</v>
      </c>
      <c r="O53" s="206">
        <v>0</v>
      </c>
      <c r="P53" s="236">
        <v>16</v>
      </c>
      <c r="Q53" s="237">
        <v>2337249.81</v>
      </c>
      <c r="R53" s="236">
        <v>26</v>
      </c>
      <c r="S53" s="237">
        <v>3341562.22</v>
      </c>
      <c r="T53" s="236">
        <v>37</v>
      </c>
      <c r="U53" s="237">
        <v>4927832.51</v>
      </c>
      <c r="V53" s="236">
        <v>5</v>
      </c>
      <c r="W53" s="237">
        <v>750979.52</v>
      </c>
    </row>
    <row r="54" spans="1:23" x14ac:dyDescent="0.25">
      <c r="B54" s="89" t="s">
        <v>940</v>
      </c>
      <c r="C54" s="546" t="s">
        <v>2</v>
      </c>
      <c r="D54" s="325"/>
      <c r="E54" s="89" t="s">
        <v>1021</v>
      </c>
      <c r="F54" s="215">
        <v>2</v>
      </c>
      <c r="G54" s="218">
        <v>4.5062095567692301E-6</v>
      </c>
      <c r="H54" s="217">
        <v>5180.8900000000003</v>
      </c>
      <c r="I54" s="218">
        <v>8.0180546233576895E-7</v>
      </c>
      <c r="J54" s="205">
        <v>2</v>
      </c>
      <c r="K54" s="206">
        <v>5180.8900000000003</v>
      </c>
      <c r="L54" s="205">
        <v>0</v>
      </c>
      <c r="M54" s="206">
        <v>0</v>
      </c>
      <c r="N54" s="205">
        <v>0</v>
      </c>
      <c r="O54" s="206">
        <v>0</v>
      </c>
      <c r="P54" s="236">
        <v>0</v>
      </c>
      <c r="Q54" s="237">
        <v>0</v>
      </c>
      <c r="R54" s="236">
        <v>2</v>
      </c>
      <c r="S54" s="237">
        <v>5180.8900000000003</v>
      </c>
      <c r="T54" s="236">
        <v>2</v>
      </c>
      <c r="U54" s="237">
        <v>5180.8900000000003</v>
      </c>
      <c r="V54" s="236">
        <v>0</v>
      </c>
      <c r="W54" s="237">
        <v>0</v>
      </c>
    </row>
    <row r="55" spans="1:23" x14ac:dyDescent="0.25">
      <c r="B55" s="202" t="s">
        <v>940</v>
      </c>
      <c r="C55" s="539" t="s">
        <v>2</v>
      </c>
      <c r="D55" s="325"/>
      <c r="E55" s="202" t="s">
        <v>1022</v>
      </c>
      <c r="F55" s="219">
        <v>112</v>
      </c>
      <c r="G55" s="40">
        <v>2.52347735179077E-4</v>
      </c>
      <c r="H55" s="41">
        <v>10773143.98</v>
      </c>
      <c r="I55" s="40">
        <v>1.6672744817384101E-3</v>
      </c>
      <c r="J55" s="205">
        <v>19</v>
      </c>
      <c r="K55" s="206">
        <v>1009961.45</v>
      </c>
      <c r="L55" s="205">
        <v>91</v>
      </c>
      <c r="M55" s="206">
        <v>9501139.4199999999</v>
      </c>
      <c r="N55" s="205">
        <v>2</v>
      </c>
      <c r="O55" s="206">
        <v>262043.11</v>
      </c>
      <c r="P55" s="236">
        <v>38</v>
      </c>
      <c r="Q55" s="237">
        <v>4297476.8</v>
      </c>
      <c r="R55" s="236">
        <v>74</v>
      </c>
      <c r="S55" s="237">
        <v>6475667.1799999997</v>
      </c>
      <c r="T55" s="236">
        <v>99</v>
      </c>
      <c r="U55" s="237">
        <v>9677802.6600000001</v>
      </c>
      <c r="V55" s="236">
        <v>13</v>
      </c>
      <c r="W55" s="237">
        <v>1095341.32</v>
      </c>
    </row>
    <row r="56" spans="1:23" x14ac:dyDescent="0.25">
      <c r="B56" s="89" t="s">
        <v>940</v>
      </c>
      <c r="C56" s="546" t="s">
        <v>2</v>
      </c>
      <c r="D56" s="325"/>
      <c r="E56" s="89" t="s">
        <v>1023</v>
      </c>
      <c r="F56" s="215">
        <v>146</v>
      </c>
      <c r="G56" s="218">
        <v>3.28953297644154E-4</v>
      </c>
      <c r="H56" s="217">
        <v>17059300.960000001</v>
      </c>
      <c r="I56" s="218">
        <v>2.6401333927873099E-3</v>
      </c>
      <c r="J56" s="205">
        <v>14</v>
      </c>
      <c r="K56" s="206">
        <v>506025.22</v>
      </c>
      <c r="L56" s="205">
        <v>131</v>
      </c>
      <c r="M56" s="206">
        <v>16436300.16</v>
      </c>
      <c r="N56" s="205">
        <v>1</v>
      </c>
      <c r="O56" s="206">
        <v>116975.58</v>
      </c>
      <c r="P56" s="236">
        <v>83</v>
      </c>
      <c r="Q56" s="237">
        <v>9467785.4800000004</v>
      </c>
      <c r="R56" s="236">
        <v>63</v>
      </c>
      <c r="S56" s="237">
        <v>7591515.4800000004</v>
      </c>
      <c r="T56" s="236">
        <v>125</v>
      </c>
      <c r="U56" s="237">
        <v>15052758.66</v>
      </c>
      <c r="V56" s="236">
        <v>21</v>
      </c>
      <c r="W56" s="237">
        <v>2006542.3</v>
      </c>
    </row>
    <row r="57" spans="1:23" x14ac:dyDescent="0.25">
      <c r="A57" s="189" t="s">
        <v>2</v>
      </c>
      <c r="B57" s="210" t="s">
        <v>1024</v>
      </c>
      <c r="C57" s="533" t="s">
        <v>2</v>
      </c>
      <c r="D57" s="369"/>
      <c r="E57" s="210" t="s">
        <v>2</v>
      </c>
      <c r="F57" s="221">
        <v>302</v>
      </c>
      <c r="G57" s="222">
        <v>6.8043764307215303E-4</v>
      </c>
      <c r="H57" s="223">
        <v>33516437.859999999</v>
      </c>
      <c r="I57" s="222">
        <v>5.1870746057502398E-3</v>
      </c>
      <c r="J57" s="213">
        <v>41</v>
      </c>
      <c r="K57" s="214">
        <v>2081152.6</v>
      </c>
      <c r="L57" s="213">
        <v>258</v>
      </c>
      <c r="M57" s="214">
        <v>31056266.57</v>
      </c>
      <c r="N57" s="213">
        <v>3</v>
      </c>
      <c r="O57" s="214">
        <v>379018.69</v>
      </c>
      <c r="P57" s="239">
        <v>137</v>
      </c>
      <c r="Q57" s="240">
        <v>16102512.09</v>
      </c>
      <c r="R57" s="239">
        <v>165</v>
      </c>
      <c r="S57" s="240">
        <v>17413925.77</v>
      </c>
      <c r="T57" s="239">
        <v>263</v>
      </c>
      <c r="U57" s="240">
        <v>29663574.719999999</v>
      </c>
      <c r="V57" s="239">
        <v>39</v>
      </c>
      <c r="W57" s="240">
        <v>3852863.14</v>
      </c>
    </row>
    <row r="58" spans="1:23" x14ac:dyDescent="0.25">
      <c r="B58" s="202" t="s">
        <v>941</v>
      </c>
      <c r="C58" s="539" t="s">
        <v>2</v>
      </c>
      <c r="D58" s="325"/>
      <c r="E58" s="202" t="s">
        <v>941</v>
      </c>
      <c r="F58" s="219">
        <v>18842</v>
      </c>
      <c r="G58" s="40">
        <v>4.2453000234322899E-2</v>
      </c>
      <c r="H58" s="41">
        <v>231466985.88</v>
      </c>
      <c r="I58" s="40">
        <v>3.5822318873587403E-2</v>
      </c>
      <c r="J58" s="205">
        <v>10668</v>
      </c>
      <c r="K58" s="206">
        <v>95943096.930000007</v>
      </c>
      <c r="L58" s="205">
        <v>8138</v>
      </c>
      <c r="M58" s="206">
        <v>134777754.33000001</v>
      </c>
      <c r="N58" s="205">
        <v>36</v>
      </c>
      <c r="O58" s="206">
        <v>746134.62</v>
      </c>
      <c r="P58" s="236">
        <v>653</v>
      </c>
      <c r="Q58" s="237">
        <v>5635691.9400000004</v>
      </c>
      <c r="R58" s="236">
        <v>18189</v>
      </c>
      <c r="S58" s="237">
        <v>225831293.94</v>
      </c>
      <c r="T58" s="236">
        <v>17902</v>
      </c>
      <c r="U58" s="237">
        <v>222849729.65000001</v>
      </c>
      <c r="V58" s="236">
        <v>940</v>
      </c>
      <c r="W58" s="237">
        <v>8617256.2300000004</v>
      </c>
    </row>
    <row r="59" spans="1:23" x14ac:dyDescent="0.25">
      <c r="A59" s="189" t="s">
        <v>2</v>
      </c>
      <c r="B59" s="210" t="s">
        <v>1025</v>
      </c>
      <c r="C59" s="533" t="s">
        <v>2</v>
      </c>
      <c r="D59" s="369"/>
      <c r="E59" s="210" t="s">
        <v>2</v>
      </c>
      <c r="F59" s="221">
        <v>18842</v>
      </c>
      <c r="G59" s="222">
        <v>4.2453000234322899E-2</v>
      </c>
      <c r="H59" s="223">
        <v>231466985.88</v>
      </c>
      <c r="I59" s="222">
        <v>3.5822318873587403E-2</v>
      </c>
      <c r="J59" s="213">
        <v>10668</v>
      </c>
      <c r="K59" s="214">
        <v>95943096.930000007</v>
      </c>
      <c r="L59" s="213">
        <v>8138</v>
      </c>
      <c r="M59" s="214">
        <v>134777754.33000001</v>
      </c>
      <c r="N59" s="213">
        <v>36</v>
      </c>
      <c r="O59" s="214">
        <v>746134.62</v>
      </c>
      <c r="P59" s="239">
        <v>653</v>
      </c>
      <c r="Q59" s="240">
        <v>5635691.9400000004</v>
      </c>
      <c r="R59" s="239">
        <v>18189</v>
      </c>
      <c r="S59" s="240">
        <v>225831293.94</v>
      </c>
      <c r="T59" s="239">
        <v>17902</v>
      </c>
      <c r="U59" s="240">
        <v>222849729.65000001</v>
      </c>
      <c r="V59" s="239">
        <v>940</v>
      </c>
      <c r="W59" s="240">
        <v>8617256.2300000004</v>
      </c>
    </row>
    <row r="60" spans="1:23" x14ac:dyDescent="0.25">
      <c r="B60" s="89" t="s">
        <v>942</v>
      </c>
      <c r="C60" s="546" t="s">
        <v>2</v>
      </c>
      <c r="D60" s="325"/>
      <c r="E60" s="89" t="s">
        <v>1026</v>
      </c>
      <c r="F60" s="215">
        <v>46</v>
      </c>
      <c r="G60" s="218">
        <v>1.0364281980569199E-4</v>
      </c>
      <c r="H60" s="217">
        <v>1809814.76</v>
      </c>
      <c r="I60" s="218">
        <v>2.8009074896087301E-4</v>
      </c>
      <c r="J60" s="205">
        <v>17</v>
      </c>
      <c r="K60" s="206">
        <v>364249.36</v>
      </c>
      <c r="L60" s="205">
        <v>29</v>
      </c>
      <c r="M60" s="206">
        <v>1445565.4</v>
      </c>
      <c r="N60" s="205">
        <v>0</v>
      </c>
      <c r="O60" s="206">
        <v>0</v>
      </c>
      <c r="P60" s="236">
        <v>26</v>
      </c>
      <c r="Q60" s="237">
        <v>914438.5</v>
      </c>
      <c r="R60" s="236">
        <v>20</v>
      </c>
      <c r="S60" s="237">
        <v>895376.26</v>
      </c>
      <c r="T60" s="236">
        <v>45</v>
      </c>
      <c r="U60" s="237">
        <v>1755299.12</v>
      </c>
      <c r="V60" s="236">
        <v>1</v>
      </c>
      <c r="W60" s="237">
        <v>54515.64</v>
      </c>
    </row>
    <row r="61" spans="1:23" x14ac:dyDescent="0.25">
      <c r="B61" s="202" t="s">
        <v>942</v>
      </c>
      <c r="C61" s="539" t="s">
        <v>2</v>
      </c>
      <c r="D61" s="325"/>
      <c r="E61" s="202" t="s">
        <v>1027</v>
      </c>
      <c r="F61" s="219">
        <v>1421</v>
      </c>
      <c r="G61" s="40">
        <v>3.2016618900845401E-3</v>
      </c>
      <c r="H61" s="41">
        <v>88635714.840000004</v>
      </c>
      <c r="I61" s="40">
        <v>1.37174501517592E-2</v>
      </c>
      <c r="J61" s="205">
        <v>343</v>
      </c>
      <c r="K61" s="206">
        <v>9948322.6899999995</v>
      </c>
      <c r="L61" s="205">
        <v>1069</v>
      </c>
      <c r="M61" s="206">
        <v>78216769.219999999</v>
      </c>
      <c r="N61" s="205">
        <v>9</v>
      </c>
      <c r="O61" s="206">
        <v>470622.93</v>
      </c>
      <c r="P61" s="236">
        <v>477</v>
      </c>
      <c r="Q61" s="237">
        <v>35364913.060000002</v>
      </c>
      <c r="R61" s="236">
        <v>944</v>
      </c>
      <c r="S61" s="237">
        <v>53270801.780000001</v>
      </c>
      <c r="T61" s="236">
        <v>1367</v>
      </c>
      <c r="U61" s="237">
        <v>85519667.75</v>
      </c>
      <c r="V61" s="236">
        <v>54</v>
      </c>
      <c r="W61" s="237">
        <v>3116047.09</v>
      </c>
    </row>
    <row r="62" spans="1:23" x14ac:dyDescent="0.25">
      <c r="B62" s="89" t="s">
        <v>942</v>
      </c>
      <c r="C62" s="546" t="s">
        <v>2</v>
      </c>
      <c r="D62" s="325"/>
      <c r="E62" s="89" t="s">
        <v>1028</v>
      </c>
      <c r="F62" s="215">
        <v>5</v>
      </c>
      <c r="G62" s="218">
        <v>1.12655238919231E-5</v>
      </c>
      <c r="H62" s="217">
        <v>124619.19</v>
      </c>
      <c r="I62" s="218">
        <v>1.9286328652771801E-5</v>
      </c>
      <c r="J62" s="205">
        <v>3</v>
      </c>
      <c r="K62" s="206">
        <v>27594.560000000001</v>
      </c>
      <c r="L62" s="205">
        <v>2</v>
      </c>
      <c r="M62" s="206">
        <v>97024.63</v>
      </c>
      <c r="N62" s="205">
        <v>0</v>
      </c>
      <c r="O62" s="206">
        <v>0</v>
      </c>
      <c r="P62" s="236">
        <v>0</v>
      </c>
      <c r="Q62" s="237">
        <v>0</v>
      </c>
      <c r="R62" s="236">
        <v>5</v>
      </c>
      <c r="S62" s="237">
        <v>124619.19</v>
      </c>
      <c r="T62" s="236">
        <v>5</v>
      </c>
      <c r="U62" s="237">
        <v>124619.19</v>
      </c>
      <c r="V62" s="236">
        <v>0</v>
      </c>
      <c r="W62" s="237">
        <v>0</v>
      </c>
    </row>
    <row r="63" spans="1:23" x14ac:dyDescent="0.25">
      <c r="B63" s="202" t="s">
        <v>942</v>
      </c>
      <c r="C63" s="539" t="s">
        <v>2</v>
      </c>
      <c r="D63" s="325"/>
      <c r="E63" s="202" t="s">
        <v>1029</v>
      </c>
      <c r="F63" s="219">
        <v>354</v>
      </c>
      <c r="G63" s="40">
        <v>7.9759909154815303E-4</v>
      </c>
      <c r="H63" s="41">
        <v>9794405.6400000006</v>
      </c>
      <c r="I63" s="40">
        <v>1.5158028721868799E-3</v>
      </c>
      <c r="J63" s="205">
        <v>104</v>
      </c>
      <c r="K63" s="206">
        <v>1564255.9</v>
      </c>
      <c r="L63" s="205">
        <v>250</v>
      </c>
      <c r="M63" s="206">
        <v>8230149.7400000002</v>
      </c>
      <c r="N63" s="205">
        <v>0</v>
      </c>
      <c r="O63" s="206">
        <v>0</v>
      </c>
      <c r="P63" s="236">
        <v>42</v>
      </c>
      <c r="Q63" s="237">
        <v>1501926.22</v>
      </c>
      <c r="R63" s="236">
        <v>312</v>
      </c>
      <c r="S63" s="237">
        <v>8292479.4199999999</v>
      </c>
      <c r="T63" s="236">
        <v>348</v>
      </c>
      <c r="U63" s="237">
        <v>9628650.5500000007</v>
      </c>
      <c r="V63" s="236">
        <v>6</v>
      </c>
      <c r="W63" s="237">
        <v>165755.09</v>
      </c>
    </row>
    <row r="64" spans="1:23" x14ac:dyDescent="0.25">
      <c r="B64" s="89" t="s">
        <v>942</v>
      </c>
      <c r="C64" s="546" t="s">
        <v>2</v>
      </c>
      <c r="D64" s="325"/>
      <c r="E64" s="89" t="s">
        <v>1030</v>
      </c>
      <c r="F64" s="215">
        <v>1492</v>
      </c>
      <c r="G64" s="218">
        <v>3.3616323293498402E-3</v>
      </c>
      <c r="H64" s="217">
        <v>65677957.009999998</v>
      </c>
      <c r="I64" s="218">
        <v>1.01644591345641E-2</v>
      </c>
      <c r="J64" s="205">
        <v>371</v>
      </c>
      <c r="K64" s="206">
        <v>6728751.21</v>
      </c>
      <c r="L64" s="205">
        <v>1115</v>
      </c>
      <c r="M64" s="206">
        <v>58683317.57</v>
      </c>
      <c r="N64" s="205">
        <v>6</v>
      </c>
      <c r="O64" s="206">
        <v>265888.23</v>
      </c>
      <c r="P64" s="236">
        <v>681</v>
      </c>
      <c r="Q64" s="237">
        <v>36655073.289999999</v>
      </c>
      <c r="R64" s="236">
        <v>811</v>
      </c>
      <c r="S64" s="237">
        <v>29022883.719999999</v>
      </c>
      <c r="T64" s="236">
        <v>1343</v>
      </c>
      <c r="U64" s="237">
        <v>59391964.689999998</v>
      </c>
      <c r="V64" s="236">
        <v>149</v>
      </c>
      <c r="W64" s="237">
        <v>6285992.3200000003</v>
      </c>
    </row>
    <row r="65" spans="1:23" x14ac:dyDescent="0.25">
      <c r="B65" s="202" t="s">
        <v>942</v>
      </c>
      <c r="C65" s="539" t="s">
        <v>2</v>
      </c>
      <c r="D65" s="325"/>
      <c r="E65" s="202" t="s">
        <v>1031</v>
      </c>
      <c r="F65" s="219">
        <v>614</v>
      </c>
      <c r="G65" s="40">
        <v>1.3834063339281501E-3</v>
      </c>
      <c r="H65" s="41">
        <v>22736910.510000002</v>
      </c>
      <c r="I65" s="40">
        <v>3.5188122202088E-3</v>
      </c>
      <c r="J65" s="205">
        <v>124</v>
      </c>
      <c r="K65" s="206">
        <v>1905719.56</v>
      </c>
      <c r="L65" s="205">
        <v>487</v>
      </c>
      <c r="M65" s="206">
        <v>20692590.899999999</v>
      </c>
      <c r="N65" s="205">
        <v>3</v>
      </c>
      <c r="O65" s="206">
        <v>138600.04999999999</v>
      </c>
      <c r="P65" s="236">
        <v>168</v>
      </c>
      <c r="Q65" s="237">
        <v>8062801.04</v>
      </c>
      <c r="R65" s="236">
        <v>446</v>
      </c>
      <c r="S65" s="237">
        <v>14674109.470000001</v>
      </c>
      <c r="T65" s="236">
        <v>599</v>
      </c>
      <c r="U65" s="237">
        <v>22272191.510000002</v>
      </c>
      <c r="V65" s="236">
        <v>15</v>
      </c>
      <c r="W65" s="237">
        <v>464719</v>
      </c>
    </row>
    <row r="66" spans="1:23" x14ac:dyDescent="0.25">
      <c r="B66" s="89" t="s">
        <v>942</v>
      </c>
      <c r="C66" s="546" t="s">
        <v>2</v>
      </c>
      <c r="D66" s="325"/>
      <c r="E66" s="89" t="s">
        <v>1032</v>
      </c>
      <c r="F66" s="215">
        <v>2307</v>
      </c>
      <c r="G66" s="218">
        <v>5.1979127237332997E-3</v>
      </c>
      <c r="H66" s="217">
        <v>83854535.340000004</v>
      </c>
      <c r="I66" s="218">
        <v>1.29775047293495E-2</v>
      </c>
      <c r="J66" s="205">
        <v>378</v>
      </c>
      <c r="K66" s="206">
        <v>5916949.79</v>
      </c>
      <c r="L66" s="205">
        <v>1924</v>
      </c>
      <c r="M66" s="206">
        <v>77802051.629999995</v>
      </c>
      <c r="N66" s="205">
        <v>5</v>
      </c>
      <c r="O66" s="206">
        <v>135533.92000000001</v>
      </c>
      <c r="P66" s="236">
        <v>1020</v>
      </c>
      <c r="Q66" s="237">
        <v>41567952.060000002</v>
      </c>
      <c r="R66" s="236">
        <v>1287</v>
      </c>
      <c r="S66" s="237">
        <v>42286583.280000001</v>
      </c>
      <c r="T66" s="236">
        <v>2236</v>
      </c>
      <c r="U66" s="237">
        <v>81527715.099999994</v>
      </c>
      <c r="V66" s="236">
        <v>71</v>
      </c>
      <c r="W66" s="237">
        <v>2326820.2400000002</v>
      </c>
    </row>
    <row r="67" spans="1:23" x14ac:dyDescent="0.25">
      <c r="B67" s="202" t="s">
        <v>942</v>
      </c>
      <c r="C67" s="539" t="s">
        <v>2</v>
      </c>
      <c r="D67" s="325"/>
      <c r="E67" s="202" t="s">
        <v>1033</v>
      </c>
      <c r="F67" s="219">
        <v>364</v>
      </c>
      <c r="G67" s="40">
        <v>8.2013013933199903E-4</v>
      </c>
      <c r="H67" s="41">
        <v>16410029.869999999</v>
      </c>
      <c r="I67" s="40">
        <v>2.5396508296565098E-3</v>
      </c>
      <c r="J67" s="205">
        <v>97</v>
      </c>
      <c r="K67" s="206">
        <v>2098997.65</v>
      </c>
      <c r="L67" s="205">
        <v>267</v>
      </c>
      <c r="M67" s="206">
        <v>14311032.220000001</v>
      </c>
      <c r="N67" s="205">
        <v>0</v>
      </c>
      <c r="O67" s="206">
        <v>0</v>
      </c>
      <c r="P67" s="236">
        <v>72</v>
      </c>
      <c r="Q67" s="237">
        <v>4093709.06</v>
      </c>
      <c r="R67" s="236">
        <v>292</v>
      </c>
      <c r="S67" s="237">
        <v>12316320.810000001</v>
      </c>
      <c r="T67" s="236">
        <v>314</v>
      </c>
      <c r="U67" s="237">
        <v>14060189.77</v>
      </c>
      <c r="V67" s="236">
        <v>50</v>
      </c>
      <c r="W67" s="237">
        <v>2349840.1</v>
      </c>
    </row>
    <row r="68" spans="1:23" x14ac:dyDescent="0.25">
      <c r="B68" s="89" t="s">
        <v>942</v>
      </c>
      <c r="C68" s="546" t="s">
        <v>2</v>
      </c>
      <c r="D68" s="325"/>
      <c r="E68" s="89" t="s">
        <v>1034</v>
      </c>
      <c r="F68" s="215">
        <v>1372</v>
      </c>
      <c r="G68" s="218">
        <v>3.0912597559436899E-3</v>
      </c>
      <c r="H68" s="217">
        <v>88687007.390000001</v>
      </c>
      <c r="I68" s="218">
        <v>1.3725388294967601E-2</v>
      </c>
      <c r="J68" s="205">
        <v>190</v>
      </c>
      <c r="K68" s="206">
        <v>7082925.7300000004</v>
      </c>
      <c r="L68" s="205">
        <v>1180</v>
      </c>
      <c r="M68" s="206">
        <v>81449608.239999995</v>
      </c>
      <c r="N68" s="205">
        <v>2</v>
      </c>
      <c r="O68" s="206">
        <v>154473.42000000001</v>
      </c>
      <c r="P68" s="236">
        <v>972</v>
      </c>
      <c r="Q68" s="237">
        <v>61003917.939999998</v>
      </c>
      <c r="R68" s="236">
        <v>400</v>
      </c>
      <c r="S68" s="237">
        <v>27683089.449999999</v>
      </c>
      <c r="T68" s="236">
        <v>516</v>
      </c>
      <c r="U68" s="237">
        <v>34190370.600000001</v>
      </c>
      <c r="V68" s="236">
        <v>856</v>
      </c>
      <c r="W68" s="237">
        <v>54496636.789999999</v>
      </c>
    </row>
    <row r="69" spans="1:23" x14ac:dyDescent="0.25">
      <c r="A69" s="189" t="s">
        <v>2</v>
      </c>
      <c r="B69" s="210" t="s">
        <v>1035</v>
      </c>
      <c r="C69" s="533" t="s">
        <v>2</v>
      </c>
      <c r="D69" s="369"/>
      <c r="E69" s="210" t="s">
        <v>2</v>
      </c>
      <c r="F69" s="221">
        <v>7975</v>
      </c>
      <c r="G69" s="222">
        <v>1.79685106076173E-2</v>
      </c>
      <c r="H69" s="223">
        <v>377730994.55000001</v>
      </c>
      <c r="I69" s="222">
        <v>5.8458445310306299E-2</v>
      </c>
      <c r="J69" s="213">
        <v>1627</v>
      </c>
      <c r="K69" s="214">
        <v>35637766.450000003</v>
      </c>
      <c r="L69" s="213">
        <v>6323</v>
      </c>
      <c r="M69" s="214">
        <v>340928109.55000001</v>
      </c>
      <c r="N69" s="213">
        <v>25</v>
      </c>
      <c r="O69" s="214">
        <v>1165118.55</v>
      </c>
      <c r="P69" s="239">
        <v>3458</v>
      </c>
      <c r="Q69" s="240">
        <v>189164731.16999999</v>
      </c>
      <c r="R69" s="239">
        <v>4517</v>
      </c>
      <c r="S69" s="240">
        <v>188566263.38</v>
      </c>
      <c r="T69" s="239">
        <v>6773</v>
      </c>
      <c r="U69" s="240">
        <v>308470668.27999997</v>
      </c>
      <c r="V69" s="239">
        <v>1202</v>
      </c>
      <c r="W69" s="240">
        <v>69260326.269999996</v>
      </c>
    </row>
    <row r="70" spans="1:23" x14ac:dyDescent="0.25">
      <c r="B70" s="202" t="s">
        <v>943</v>
      </c>
      <c r="C70" s="539" t="s">
        <v>2</v>
      </c>
      <c r="D70" s="325"/>
      <c r="E70" s="202" t="s">
        <v>1036</v>
      </c>
      <c r="F70" s="219">
        <v>389</v>
      </c>
      <c r="G70" s="40">
        <v>8.7645775879161502E-4</v>
      </c>
      <c r="H70" s="41">
        <v>3486505.38</v>
      </c>
      <c r="I70" s="40">
        <v>5.3957892527095597E-4</v>
      </c>
      <c r="J70" s="205">
        <v>169</v>
      </c>
      <c r="K70" s="206">
        <v>1200109.79</v>
      </c>
      <c r="L70" s="205">
        <v>220</v>
      </c>
      <c r="M70" s="206">
        <v>2286395.59</v>
      </c>
      <c r="N70" s="205">
        <v>0</v>
      </c>
      <c r="O70" s="206">
        <v>0</v>
      </c>
      <c r="P70" s="236">
        <v>26</v>
      </c>
      <c r="Q70" s="237">
        <v>109393.45</v>
      </c>
      <c r="R70" s="236">
        <v>363</v>
      </c>
      <c r="S70" s="237">
        <v>3377111.93</v>
      </c>
      <c r="T70" s="236">
        <v>379</v>
      </c>
      <c r="U70" s="237">
        <v>3419273.9</v>
      </c>
      <c r="V70" s="236">
        <v>10</v>
      </c>
      <c r="W70" s="237">
        <v>67231.48</v>
      </c>
    </row>
    <row r="71" spans="1:23" x14ac:dyDescent="0.25">
      <c r="B71" s="89" t="s">
        <v>943</v>
      </c>
      <c r="C71" s="546" t="s">
        <v>2</v>
      </c>
      <c r="D71" s="325"/>
      <c r="E71" s="89" t="s">
        <v>1037</v>
      </c>
      <c r="F71" s="215">
        <v>2</v>
      </c>
      <c r="G71" s="218">
        <v>4.5062095567692301E-6</v>
      </c>
      <c r="H71" s="217">
        <v>336.94</v>
      </c>
      <c r="I71" s="218">
        <v>5.2145544969959599E-8</v>
      </c>
      <c r="J71" s="205">
        <v>1</v>
      </c>
      <c r="K71" s="206">
        <v>336.94</v>
      </c>
      <c r="L71" s="205">
        <v>1</v>
      </c>
      <c r="M71" s="206">
        <v>0</v>
      </c>
      <c r="N71" s="205">
        <v>0</v>
      </c>
      <c r="O71" s="206">
        <v>0</v>
      </c>
      <c r="P71" s="236">
        <v>0</v>
      </c>
      <c r="Q71" s="237">
        <v>0</v>
      </c>
      <c r="R71" s="236">
        <v>2</v>
      </c>
      <c r="S71" s="237">
        <v>336.94</v>
      </c>
      <c r="T71" s="236">
        <v>2</v>
      </c>
      <c r="U71" s="237">
        <v>336.94</v>
      </c>
      <c r="V71" s="236">
        <v>0</v>
      </c>
      <c r="W71" s="237">
        <v>0</v>
      </c>
    </row>
    <row r="72" spans="1:23" x14ac:dyDescent="0.25">
      <c r="B72" s="202" t="s">
        <v>943</v>
      </c>
      <c r="C72" s="539" t="s">
        <v>2</v>
      </c>
      <c r="D72" s="325"/>
      <c r="E72" s="202" t="s">
        <v>1038</v>
      </c>
      <c r="F72" s="219">
        <v>3</v>
      </c>
      <c r="G72" s="40">
        <v>6.7593143351538396E-6</v>
      </c>
      <c r="H72" s="41">
        <v>4427.0600000000004</v>
      </c>
      <c r="I72" s="40">
        <v>6.8514114178996099E-7</v>
      </c>
      <c r="J72" s="205">
        <v>2</v>
      </c>
      <c r="K72" s="206">
        <v>4427.0600000000004</v>
      </c>
      <c r="L72" s="205">
        <v>1</v>
      </c>
      <c r="M72" s="206">
        <v>0</v>
      </c>
      <c r="N72" s="205">
        <v>0</v>
      </c>
      <c r="O72" s="206">
        <v>0</v>
      </c>
      <c r="P72" s="236">
        <v>0</v>
      </c>
      <c r="Q72" s="237">
        <v>0</v>
      </c>
      <c r="R72" s="236">
        <v>3</v>
      </c>
      <c r="S72" s="237">
        <v>4427.0600000000004</v>
      </c>
      <c r="T72" s="236">
        <v>3</v>
      </c>
      <c r="U72" s="237">
        <v>4427.0600000000004</v>
      </c>
      <c r="V72" s="236">
        <v>0</v>
      </c>
      <c r="W72" s="237">
        <v>0</v>
      </c>
    </row>
    <row r="73" spans="1:23" x14ac:dyDescent="0.25">
      <c r="B73" s="89" t="s">
        <v>943</v>
      </c>
      <c r="C73" s="546" t="s">
        <v>2</v>
      </c>
      <c r="D73" s="325"/>
      <c r="E73" s="89" t="s">
        <v>1039</v>
      </c>
      <c r="F73" s="215">
        <v>8734</v>
      </c>
      <c r="G73" s="218">
        <v>1.96786171344112E-2</v>
      </c>
      <c r="H73" s="217">
        <v>89696548.120000005</v>
      </c>
      <c r="I73" s="218">
        <v>1.3881626947354401E-2</v>
      </c>
      <c r="J73" s="205">
        <v>765</v>
      </c>
      <c r="K73" s="206">
        <v>4496240.5599999996</v>
      </c>
      <c r="L73" s="205">
        <v>7969</v>
      </c>
      <c r="M73" s="206">
        <v>85200307.560000002</v>
      </c>
      <c r="N73" s="205">
        <v>0</v>
      </c>
      <c r="O73" s="206">
        <v>0</v>
      </c>
      <c r="P73" s="236">
        <v>5201</v>
      </c>
      <c r="Q73" s="237">
        <v>55118772.130000003</v>
      </c>
      <c r="R73" s="236">
        <v>3533</v>
      </c>
      <c r="S73" s="237">
        <v>34577775.990000002</v>
      </c>
      <c r="T73" s="236">
        <v>8717</v>
      </c>
      <c r="U73" s="237">
        <v>89525109.650000006</v>
      </c>
      <c r="V73" s="236">
        <v>17</v>
      </c>
      <c r="W73" s="237">
        <v>171438.47</v>
      </c>
    </row>
    <row r="74" spans="1:23" x14ac:dyDescent="0.25">
      <c r="B74" s="89" t="s">
        <v>943</v>
      </c>
      <c r="C74" s="546" t="s">
        <v>2</v>
      </c>
      <c r="D74" s="325"/>
      <c r="E74" s="89" t="s">
        <v>1015</v>
      </c>
      <c r="F74" s="215">
        <v>6491</v>
      </c>
      <c r="G74" s="218">
        <v>1.46249031164945E-2</v>
      </c>
      <c r="H74" s="217">
        <v>76602672.859999999</v>
      </c>
      <c r="I74" s="218">
        <v>1.18551911985524E-2</v>
      </c>
      <c r="J74" s="205">
        <v>780</v>
      </c>
      <c r="K74" s="206">
        <v>5390346.3899999997</v>
      </c>
      <c r="L74" s="205">
        <v>5711</v>
      </c>
      <c r="M74" s="206">
        <v>71212326.469999999</v>
      </c>
      <c r="N74" s="205">
        <v>0</v>
      </c>
      <c r="O74" s="206">
        <v>0</v>
      </c>
      <c r="P74" s="236">
        <v>3327</v>
      </c>
      <c r="Q74" s="237">
        <v>42467548.810000002</v>
      </c>
      <c r="R74" s="236">
        <v>3164</v>
      </c>
      <c r="S74" s="237">
        <v>34135124.049999997</v>
      </c>
      <c r="T74" s="236">
        <v>6476</v>
      </c>
      <c r="U74" s="237">
        <v>76401697.299999997</v>
      </c>
      <c r="V74" s="236">
        <v>15</v>
      </c>
      <c r="W74" s="237">
        <v>200975.56</v>
      </c>
    </row>
    <row r="75" spans="1:23" x14ac:dyDescent="0.25">
      <c r="B75" s="202" t="s">
        <v>943</v>
      </c>
      <c r="C75" s="539" t="s">
        <v>2</v>
      </c>
      <c r="D75" s="325"/>
      <c r="E75" s="202" t="s">
        <v>1040</v>
      </c>
      <c r="F75" s="219">
        <v>229</v>
      </c>
      <c r="G75" s="40">
        <v>5.15960994250077E-4</v>
      </c>
      <c r="H75" s="41">
        <v>3481408.34</v>
      </c>
      <c r="I75" s="40">
        <v>5.3879009661145097E-4</v>
      </c>
      <c r="J75" s="205">
        <v>32</v>
      </c>
      <c r="K75" s="206">
        <v>284980.19</v>
      </c>
      <c r="L75" s="205">
        <v>197</v>
      </c>
      <c r="M75" s="206">
        <v>3196428.15</v>
      </c>
      <c r="N75" s="205">
        <v>0</v>
      </c>
      <c r="O75" s="206">
        <v>0</v>
      </c>
      <c r="P75" s="236">
        <v>46</v>
      </c>
      <c r="Q75" s="237">
        <v>419674.07</v>
      </c>
      <c r="R75" s="236">
        <v>183</v>
      </c>
      <c r="S75" s="237">
        <v>3061734.27</v>
      </c>
      <c r="T75" s="236">
        <v>228</v>
      </c>
      <c r="U75" s="237">
        <v>3457295.58</v>
      </c>
      <c r="V75" s="236">
        <v>1</v>
      </c>
      <c r="W75" s="237">
        <v>24112.76</v>
      </c>
    </row>
    <row r="76" spans="1:23" x14ac:dyDescent="0.25">
      <c r="B76" s="89" t="s">
        <v>943</v>
      </c>
      <c r="C76" s="546" t="s">
        <v>2</v>
      </c>
      <c r="D76" s="325"/>
      <c r="E76" s="89" t="s">
        <v>1041</v>
      </c>
      <c r="F76" s="215">
        <v>46</v>
      </c>
      <c r="G76" s="218">
        <v>1.0364281980569199E-4</v>
      </c>
      <c r="H76" s="217">
        <v>711537.11</v>
      </c>
      <c r="I76" s="218">
        <v>1.10118983698285E-4</v>
      </c>
      <c r="J76" s="205">
        <v>7</v>
      </c>
      <c r="K76" s="206">
        <v>38330.400000000001</v>
      </c>
      <c r="L76" s="205">
        <v>39</v>
      </c>
      <c r="M76" s="206">
        <v>673206.71</v>
      </c>
      <c r="N76" s="205">
        <v>0</v>
      </c>
      <c r="O76" s="206">
        <v>0</v>
      </c>
      <c r="P76" s="236">
        <v>6</v>
      </c>
      <c r="Q76" s="237">
        <v>118372.83</v>
      </c>
      <c r="R76" s="236">
        <v>40</v>
      </c>
      <c r="S76" s="237">
        <v>593164.28</v>
      </c>
      <c r="T76" s="236">
        <v>37</v>
      </c>
      <c r="U76" s="237">
        <v>565002.84</v>
      </c>
      <c r="V76" s="236">
        <v>9</v>
      </c>
      <c r="W76" s="237">
        <v>146534.26999999999</v>
      </c>
    </row>
    <row r="77" spans="1:23" x14ac:dyDescent="0.25">
      <c r="B77" s="202" t="s">
        <v>943</v>
      </c>
      <c r="C77" s="539" t="s">
        <v>2</v>
      </c>
      <c r="D77" s="325"/>
      <c r="E77" s="202" t="s">
        <v>1042</v>
      </c>
      <c r="F77" s="219">
        <v>11077</v>
      </c>
      <c r="G77" s="40">
        <v>2.4957641630166401E-2</v>
      </c>
      <c r="H77" s="41">
        <v>84429116.310000002</v>
      </c>
      <c r="I77" s="40">
        <v>1.30664280919958E-2</v>
      </c>
      <c r="J77" s="205">
        <v>2000</v>
      </c>
      <c r="K77" s="206">
        <v>7877152.9699999997</v>
      </c>
      <c r="L77" s="205">
        <v>9077</v>
      </c>
      <c r="M77" s="206">
        <v>76551963.340000004</v>
      </c>
      <c r="N77" s="205">
        <v>0</v>
      </c>
      <c r="O77" s="206">
        <v>0</v>
      </c>
      <c r="P77" s="236">
        <v>5423</v>
      </c>
      <c r="Q77" s="237">
        <v>47101158.659999996</v>
      </c>
      <c r="R77" s="236">
        <v>5654</v>
      </c>
      <c r="S77" s="237">
        <v>37327957.649999999</v>
      </c>
      <c r="T77" s="236">
        <v>11057</v>
      </c>
      <c r="U77" s="237">
        <v>84251475.790000007</v>
      </c>
      <c r="V77" s="236">
        <v>20</v>
      </c>
      <c r="W77" s="237">
        <v>177640.52</v>
      </c>
    </row>
    <row r="78" spans="1:23" x14ac:dyDescent="0.25">
      <c r="B78" s="202" t="s">
        <v>943</v>
      </c>
      <c r="C78" s="539" t="s">
        <v>2</v>
      </c>
      <c r="D78" s="325"/>
      <c r="E78" s="202" t="s">
        <v>1018</v>
      </c>
      <c r="F78" s="219">
        <v>7667</v>
      </c>
      <c r="G78" s="40">
        <v>1.7274554335874801E-2</v>
      </c>
      <c r="H78" s="41">
        <v>69428416.75</v>
      </c>
      <c r="I78" s="40">
        <v>1.07448881932398E-2</v>
      </c>
      <c r="J78" s="205">
        <v>1769</v>
      </c>
      <c r="K78" s="206">
        <v>9285181.5</v>
      </c>
      <c r="L78" s="205">
        <v>5898</v>
      </c>
      <c r="M78" s="206">
        <v>60143235.25</v>
      </c>
      <c r="N78" s="205">
        <v>0</v>
      </c>
      <c r="O78" s="206">
        <v>0</v>
      </c>
      <c r="P78" s="236">
        <v>2204</v>
      </c>
      <c r="Q78" s="237">
        <v>22087607.66</v>
      </c>
      <c r="R78" s="236">
        <v>5463</v>
      </c>
      <c r="S78" s="237">
        <v>47340809.090000004</v>
      </c>
      <c r="T78" s="236">
        <v>7640</v>
      </c>
      <c r="U78" s="237">
        <v>69204850.180000007</v>
      </c>
      <c r="V78" s="236">
        <v>27</v>
      </c>
      <c r="W78" s="237">
        <v>223566.57</v>
      </c>
    </row>
    <row r="79" spans="1:23" x14ac:dyDescent="0.25">
      <c r="B79" s="89" t="s">
        <v>943</v>
      </c>
      <c r="C79" s="546" t="s">
        <v>2</v>
      </c>
      <c r="D79" s="325"/>
      <c r="E79" s="89" t="s">
        <v>1043</v>
      </c>
      <c r="F79" s="215">
        <v>7</v>
      </c>
      <c r="G79" s="218">
        <v>1.5771733448692299E-5</v>
      </c>
      <c r="H79" s="217">
        <v>24478.59</v>
      </c>
      <c r="I79" s="218">
        <v>3.7883582110945701E-6</v>
      </c>
      <c r="J79" s="205">
        <v>6</v>
      </c>
      <c r="K79" s="206">
        <v>15972.39</v>
      </c>
      <c r="L79" s="205">
        <v>1</v>
      </c>
      <c r="M79" s="206">
        <v>8506.2000000000007</v>
      </c>
      <c r="N79" s="205">
        <v>0</v>
      </c>
      <c r="O79" s="206">
        <v>0</v>
      </c>
      <c r="P79" s="236">
        <v>0</v>
      </c>
      <c r="Q79" s="237">
        <v>0</v>
      </c>
      <c r="R79" s="236">
        <v>7</v>
      </c>
      <c r="S79" s="237">
        <v>24478.59</v>
      </c>
      <c r="T79" s="236">
        <v>7</v>
      </c>
      <c r="U79" s="237">
        <v>24478.59</v>
      </c>
      <c r="V79" s="236">
        <v>0</v>
      </c>
      <c r="W79" s="237">
        <v>0</v>
      </c>
    </row>
    <row r="80" spans="1:23" x14ac:dyDescent="0.25">
      <c r="B80" s="202" t="s">
        <v>943</v>
      </c>
      <c r="C80" s="539" t="s">
        <v>2</v>
      </c>
      <c r="D80" s="325"/>
      <c r="E80" s="202" t="s">
        <v>1044</v>
      </c>
      <c r="F80" s="219">
        <v>427</v>
      </c>
      <c r="G80" s="40">
        <v>9.6207574037023003E-4</v>
      </c>
      <c r="H80" s="41">
        <v>1551025.34</v>
      </c>
      <c r="I80" s="40">
        <v>2.4003995256282099E-4</v>
      </c>
      <c r="J80" s="205">
        <v>134</v>
      </c>
      <c r="K80" s="206">
        <v>223710.86</v>
      </c>
      <c r="L80" s="205">
        <v>293</v>
      </c>
      <c r="M80" s="206">
        <v>1327314.48</v>
      </c>
      <c r="N80" s="205">
        <v>0</v>
      </c>
      <c r="O80" s="206">
        <v>0</v>
      </c>
      <c r="P80" s="236">
        <v>125</v>
      </c>
      <c r="Q80" s="237">
        <v>548578.54</v>
      </c>
      <c r="R80" s="236">
        <v>302</v>
      </c>
      <c r="S80" s="237">
        <v>1002446.8</v>
      </c>
      <c r="T80" s="236">
        <v>426</v>
      </c>
      <c r="U80" s="237">
        <v>1551025.34</v>
      </c>
      <c r="V80" s="236">
        <v>1</v>
      </c>
      <c r="W80" s="237">
        <v>0</v>
      </c>
    </row>
    <row r="81" spans="1:23" x14ac:dyDescent="0.25">
      <c r="B81" s="89" t="s">
        <v>943</v>
      </c>
      <c r="C81" s="546" t="s">
        <v>2</v>
      </c>
      <c r="D81" s="325"/>
      <c r="E81" s="89" t="s">
        <v>1045</v>
      </c>
      <c r="F81" s="215">
        <v>1601</v>
      </c>
      <c r="G81" s="218">
        <v>3.6072207501937699E-3</v>
      </c>
      <c r="H81" s="217">
        <v>24253191.760000002</v>
      </c>
      <c r="I81" s="218">
        <v>3.7534751041316998E-3</v>
      </c>
      <c r="J81" s="205">
        <v>116</v>
      </c>
      <c r="K81" s="206">
        <v>1087103.2</v>
      </c>
      <c r="L81" s="205">
        <v>1485</v>
      </c>
      <c r="M81" s="206">
        <v>23166088.559999999</v>
      </c>
      <c r="N81" s="205">
        <v>0</v>
      </c>
      <c r="O81" s="206">
        <v>0</v>
      </c>
      <c r="P81" s="236">
        <v>818</v>
      </c>
      <c r="Q81" s="237">
        <v>12190073.039999999</v>
      </c>
      <c r="R81" s="236">
        <v>783</v>
      </c>
      <c r="S81" s="237">
        <v>12063118.720000001</v>
      </c>
      <c r="T81" s="236">
        <v>1595</v>
      </c>
      <c r="U81" s="237">
        <v>24168108.02</v>
      </c>
      <c r="V81" s="236">
        <v>6</v>
      </c>
      <c r="W81" s="237">
        <v>85083.74</v>
      </c>
    </row>
    <row r="82" spans="1:23" x14ac:dyDescent="0.25">
      <c r="B82" s="202" t="s">
        <v>943</v>
      </c>
      <c r="C82" s="539" t="s">
        <v>2</v>
      </c>
      <c r="D82" s="325"/>
      <c r="E82" s="202" t="s">
        <v>1046</v>
      </c>
      <c r="F82" s="219">
        <v>58</v>
      </c>
      <c r="G82" s="40">
        <v>1.3068007714630799E-4</v>
      </c>
      <c r="H82" s="41">
        <v>185837</v>
      </c>
      <c r="I82" s="40">
        <v>2.8760526030101401E-5</v>
      </c>
      <c r="J82" s="205">
        <v>38</v>
      </c>
      <c r="K82" s="206">
        <v>140530.69</v>
      </c>
      <c r="L82" s="205">
        <v>20</v>
      </c>
      <c r="M82" s="206">
        <v>45306.31</v>
      </c>
      <c r="N82" s="205">
        <v>0</v>
      </c>
      <c r="O82" s="206">
        <v>0</v>
      </c>
      <c r="P82" s="236">
        <v>2</v>
      </c>
      <c r="Q82" s="237">
        <v>0</v>
      </c>
      <c r="R82" s="236">
        <v>56</v>
      </c>
      <c r="S82" s="237">
        <v>185837</v>
      </c>
      <c r="T82" s="236">
        <v>58</v>
      </c>
      <c r="U82" s="237">
        <v>185837</v>
      </c>
      <c r="V82" s="236">
        <v>0</v>
      </c>
      <c r="W82" s="237">
        <v>0</v>
      </c>
    </row>
    <row r="83" spans="1:23" x14ac:dyDescent="0.25">
      <c r="A83" s="189" t="s">
        <v>2</v>
      </c>
      <c r="B83" s="210" t="s">
        <v>1047</v>
      </c>
      <c r="C83" s="533" t="s">
        <v>2</v>
      </c>
      <c r="D83" s="369"/>
      <c r="E83" s="210" t="s">
        <v>2</v>
      </c>
      <c r="F83" s="221">
        <v>36731</v>
      </c>
      <c r="G83" s="222">
        <v>8.2758791614845201E-2</v>
      </c>
      <c r="H83" s="223">
        <v>353855501.56</v>
      </c>
      <c r="I83" s="222">
        <v>5.4763423664345501E-2</v>
      </c>
      <c r="J83" s="213">
        <v>5819</v>
      </c>
      <c r="K83" s="214">
        <v>30044422.940000001</v>
      </c>
      <c r="L83" s="213">
        <v>30912</v>
      </c>
      <c r="M83" s="214">
        <v>323811078.62</v>
      </c>
      <c r="N83" s="213">
        <v>0</v>
      </c>
      <c r="O83" s="214">
        <v>0</v>
      </c>
      <c r="P83" s="239">
        <v>17178</v>
      </c>
      <c r="Q83" s="240">
        <v>180161179.19</v>
      </c>
      <c r="R83" s="239">
        <v>19553</v>
      </c>
      <c r="S83" s="240">
        <v>173694322.37</v>
      </c>
      <c r="T83" s="239">
        <v>36625</v>
      </c>
      <c r="U83" s="240">
        <v>352758918.19</v>
      </c>
      <c r="V83" s="239">
        <v>106</v>
      </c>
      <c r="W83" s="240">
        <v>1096583.3700000001</v>
      </c>
    </row>
    <row r="84" spans="1:23" x14ac:dyDescent="0.25">
      <c r="B84" s="89" t="s">
        <v>944</v>
      </c>
      <c r="C84" s="546" t="s">
        <v>2</v>
      </c>
      <c r="D84" s="325"/>
      <c r="E84" s="89" t="s">
        <v>1048</v>
      </c>
      <c r="F84" s="215">
        <v>1855</v>
      </c>
      <c r="G84" s="218">
        <v>4.17950936390346E-3</v>
      </c>
      <c r="H84" s="217">
        <v>4846436.71</v>
      </c>
      <c r="I84" s="218">
        <v>7.50044765849611E-4</v>
      </c>
      <c r="J84" s="205">
        <v>607</v>
      </c>
      <c r="K84" s="206">
        <v>1208978.19</v>
      </c>
      <c r="L84" s="205">
        <v>1248</v>
      </c>
      <c r="M84" s="206">
        <v>3637458.52</v>
      </c>
      <c r="N84" s="205">
        <v>0</v>
      </c>
      <c r="O84" s="206">
        <v>0</v>
      </c>
      <c r="P84" s="236">
        <v>554</v>
      </c>
      <c r="Q84" s="237">
        <v>708191.63</v>
      </c>
      <c r="R84" s="236">
        <v>1301</v>
      </c>
      <c r="S84" s="237">
        <v>4138245.08</v>
      </c>
      <c r="T84" s="236">
        <v>1834</v>
      </c>
      <c r="U84" s="237">
        <v>4799420.5199999996</v>
      </c>
      <c r="V84" s="236">
        <v>21</v>
      </c>
      <c r="W84" s="237">
        <v>47016.19</v>
      </c>
    </row>
    <row r="85" spans="1:23" x14ac:dyDescent="0.25">
      <c r="B85" s="202" t="s">
        <v>944</v>
      </c>
      <c r="C85" s="539" t="s">
        <v>2</v>
      </c>
      <c r="D85" s="325"/>
      <c r="E85" s="202" t="s">
        <v>1049</v>
      </c>
      <c r="F85" s="219">
        <v>1655</v>
      </c>
      <c r="G85" s="40">
        <v>3.7288884082265399E-3</v>
      </c>
      <c r="H85" s="41">
        <v>40428489.469999999</v>
      </c>
      <c r="I85" s="40">
        <v>6.2567982896819096E-3</v>
      </c>
      <c r="J85" s="205">
        <v>37</v>
      </c>
      <c r="K85" s="206">
        <v>562382.52</v>
      </c>
      <c r="L85" s="205">
        <v>1618</v>
      </c>
      <c r="M85" s="206">
        <v>39866106.950000003</v>
      </c>
      <c r="N85" s="205">
        <v>0</v>
      </c>
      <c r="O85" s="206">
        <v>0</v>
      </c>
      <c r="P85" s="236">
        <v>1402</v>
      </c>
      <c r="Q85" s="237">
        <v>33595410.539999999</v>
      </c>
      <c r="R85" s="236">
        <v>253</v>
      </c>
      <c r="S85" s="237">
        <v>6833078.9299999997</v>
      </c>
      <c r="T85" s="236">
        <v>1521</v>
      </c>
      <c r="U85" s="237">
        <v>37277166.710000001</v>
      </c>
      <c r="V85" s="236">
        <v>134</v>
      </c>
      <c r="W85" s="237">
        <v>3151322.76</v>
      </c>
    </row>
    <row r="86" spans="1:23" x14ac:dyDescent="0.25">
      <c r="B86" s="89" t="s">
        <v>944</v>
      </c>
      <c r="C86" s="546" t="s">
        <v>2</v>
      </c>
      <c r="D86" s="325"/>
      <c r="E86" s="89" t="s">
        <v>1050</v>
      </c>
      <c r="F86" s="215">
        <v>12558</v>
      </c>
      <c r="G86" s="218">
        <v>2.8294489806953999E-2</v>
      </c>
      <c r="H86" s="217">
        <v>88675375.469999999</v>
      </c>
      <c r="I86" s="218">
        <v>1.3723588114497901E-2</v>
      </c>
      <c r="J86" s="205">
        <v>2320</v>
      </c>
      <c r="K86" s="206">
        <v>7152092.54</v>
      </c>
      <c r="L86" s="205">
        <v>10238</v>
      </c>
      <c r="M86" s="206">
        <v>81523282.930000007</v>
      </c>
      <c r="N86" s="205">
        <v>0</v>
      </c>
      <c r="O86" s="206">
        <v>0</v>
      </c>
      <c r="P86" s="236">
        <v>6296</v>
      </c>
      <c r="Q86" s="237">
        <v>53982957.07</v>
      </c>
      <c r="R86" s="236">
        <v>6262</v>
      </c>
      <c r="S86" s="237">
        <v>34692418.399999999</v>
      </c>
      <c r="T86" s="236">
        <v>12504</v>
      </c>
      <c r="U86" s="237">
        <v>88375221.390000001</v>
      </c>
      <c r="V86" s="236">
        <v>54</v>
      </c>
      <c r="W86" s="237">
        <v>300154.08</v>
      </c>
    </row>
    <row r="87" spans="1:23" x14ac:dyDescent="0.25">
      <c r="B87" s="202" t="s">
        <v>944</v>
      </c>
      <c r="C87" s="539" t="s">
        <v>2</v>
      </c>
      <c r="D87" s="325"/>
      <c r="E87" s="202" t="s">
        <v>1051</v>
      </c>
      <c r="F87" s="219">
        <v>5698</v>
      </c>
      <c r="G87" s="40">
        <v>1.2838191027235501E-2</v>
      </c>
      <c r="H87" s="41">
        <v>71815787.409999996</v>
      </c>
      <c r="I87" s="40">
        <v>1.11143627112875E-2</v>
      </c>
      <c r="J87" s="205">
        <v>264</v>
      </c>
      <c r="K87" s="206">
        <v>1559212.06</v>
      </c>
      <c r="L87" s="205">
        <v>5434</v>
      </c>
      <c r="M87" s="206">
        <v>70256575.349999994</v>
      </c>
      <c r="N87" s="205">
        <v>0</v>
      </c>
      <c r="O87" s="206">
        <v>0</v>
      </c>
      <c r="P87" s="236">
        <v>4445</v>
      </c>
      <c r="Q87" s="237">
        <v>56178920.399999999</v>
      </c>
      <c r="R87" s="236">
        <v>1253</v>
      </c>
      <c r="S87" s="237">
        <v>15636867.01</v>
      </c>
      <c r="T87" s="236">
        <v>5677</v>
      </c>
      <c r="U87" s="237">
        <v>71545769.200000003</v>
      </c>
      <c r="V87" s="236">
        <v>21</v>
      </c>
      <c r="W87" s="237">
        <v>270018.21000000002</v>
      </c>
    </row>
    <row r="88" spans="1:23" x14ac:dyDescent="0.25">
      <c r="B88" s="89" t="s">
        <v>944</v>
      </c>
      <c r="C88" s="546" t="s">
        <v>2</v>
      </c>
      <c r="D88" s="325"/>
      <c r="E88" s="89" t="s">
        <v>1052</v>
      </c>
      <c r="F88" s="215">
        <v>11866</v>
      </c>
      <c r="G88" s="218">
        <v>2.6735341300311799E-2</v>
      </c>
      <c r="H88" s="217">
        <v>154877299.38999999</v>
      </c>
      <c r="I88" s="218">
        <v>2.3969137473043099E-2</v>
      </c>
      <c r="J88" s="205">
        <v>1169</v>
      </c>
      <c r="K88" s="206">
        <v>6336371.7800000003</v>
      </c>
      <c r="L88" s="205">
        <v>10697</v>
      </c>
      <c r="M88" s="206">
        <v>148540927.61000001</v>
      </c>
      <c r="N88" s="205">
        <v>0</v>
      </c>
      <c r="O88" s="206">
        <v>0</v>
      </c>
      <c r="P88" s="236">
        <v>6821</v>
      </c>
      <c r="Q88" s="237">
        <v>95892999.25</v>
      </c>
      <c r="R88" s="236">
        <v>5045</v>
      </c>
      <c r="S88" s="237">
        <v>58984300.140000001</v>
      </c>
      <c r="T88" s="236">
        <v>11804</v>
      </c>
      <c r="U88" s="237">
        <v>154015257.63</v>
      </c>
      <c r="V88" s="236">
        <v>62</v>
      </c>
      <c r="W88" s="237">
        <v>862041.76</v>
      </c>
    </row>
    <row r="89" spans="1:23" x14ac:dyDescent="0.25">
      <c r="B89" s="202" t="s">
        <v>944</v>
      </c>
      <c r="C89" s="539" t="s">
        <v>2</v>
      </c>
      <c r="D89" s="325"/>
      <c r="E89" s="202" t="s">
        <v>1053</v>
      </c>
      <c r="F89" s="219">
        <v>9387</v>
      </c>
      <c r="G89" s="40">
        <v>2.1149894554696399E-2</v>
      </c>
      <c r="H89" s="41">
        <v>150051412.13999999</v>
      </c>
      <c r="I89" s="40">
        <v>2.3222272984959699E-2</v>
      </c>
      <c r="J89" s="205">
        <v>1127</v>
      </c>
      <c r="K89" s="206">
        <v>8320330.7599999998</v>
      </c>
      <c r="L89" s="205">
        <v>8260</v>
      </c>
      <c r="M89" s="206">
        <v>141731081.38</v>
      </c>
      <c r="N89" s="205">
        <v>0</v>
      </c>
      <c r="O89" s="206">
        <v>0</v>
      </c>
      <c r="P89" s="236">
        <v>5393</v>
      </c>
      <c r="Q89" s="237">
        <v>93195633.439999998</v>
      </c>
      <c r="R89" s="236">
        <v>3994</v>
      </c>
      <c r="S89" s="237">
        <v>56855778.700000003</v>
      </c>
      <c r="T89" s="236">
        <v>9290</v>
      </c>
      <c r="U89" s="237">
        <v>148382758.33000001</v>
      </c>
      <c r="V89" s="236">
        <v>97</v>
      </c>
      <c r="W89" s="237">
        <v>1668653.81</v>
      </c>
    </row>
    <row r="90" spans="1:23" x14ac:dyDescent="0.25">
      <c r="B90" s="89" t="s">
        <v>944</v>
      </c>
      <c r="C90" s="546" t="s">
        <v>2</v>
      </c>
      <c r="D90" s="325"/>
      <c r="E90" s="89" t="s">
        <v>1054</v>
      </c>
      <c r="F90" s="215">
        <v>7823</v>
      </c>
      <c r="G90" s="218">
        <v>1.7626038681302799E-2</v>
      </c>
      <c r="H90" s="217">
        <v>71413511.719999999</v>
      </c>
      <c r="I90" s="218">
        <v>1.10521056771473E-2</v>
      </c>
      <c r="J90" s="205">
        <v>2339</v>
      </c>
      <c r="K90" s="206">
        <v>11123596.5</v>
      </c>
      <c r="L90" s="205">
        <v>5482</v>
      </c>
      <c r="M90" s="206">
        <v>60262936.18</v>
      </c>
      <c r="N90" s="205">
        <v>2</v>
      </c>
      <c r="O90" s="206">
        <v>26979.040000000001</v>
      </c>
      <c r="P90" s="236">
        <v>2512</v>
      </c>
      <c r="Q90" s="237">
        <v>30446035.73</v>
      </c>
      <c r="R90" s="236">
        <v>5311</v>
      </c>
      <c r="S90" s="237">
        <v>40967475.990000002</v>
      </c>
      <c r="T90" s="236">
        <v>7653</v>
      </c>
      <c r="U90" s="237">
        <v>70205175.569999993</v>
      </c>
      <c r="V90" s="236">
        <v>170</v>
      </c>
      <c r="W90" s="237">
        <v>1208336.1499999999</v>
      </c>
    </row>
    <row r="91" spans="1:23" x14ac:dyDescent="0.25">
      <c r="B91" s="202" t="s">
        <v>944</v>
      </c>
      <c r="C91" s="539" t="s">
        <v>2</v>
      </c>
      <c r="D91" s="325"/>
      <c r="E91" s="202" t="s">
        <v>1055</v>
      </c>
      <c r="F91" s="219">
        <v>121</v>
      </c>
      <c r="G91" s="40">
        <v>2.7262567818453801E-4</v>
      </c>
      <c r="H91" s="41">
        <v>312184.11</v>
      </c>
      <c r="I91" s="40">
        <v>4.83142712260694E-5</v>
      </c>
      <c r="J91" s="205">
        <v>78</v>
      </c>
      <c r="K91" s="206">
        <v>167063.06</v>
      </c>
      <c r="L91" s="205">
        <v>43</v>
      </c>
      <c r="M91" s="206">
        <v>145121.04999999999</v>
      </c>
      <c r="N91" s="205">
        <v>0</v>
      </c>
      <c r="O91" s="206">
        <v>0</v>
      </c>
      <c r="P91" s="236">
        <v>1</v>
      </c>
      <c r="Q91" s="237">
        <v>354.84</v>
      </c>
      <c r="R91" s="236">
        <v>120</v>
      </c>
      <c r="S91" s="237">
        <v>311829.27</v>
      </c>
      <c r="T91" s="236">
        <v>121</v>
      </c>
      <c r="U91" s="237">
        <v>312184.11</v>
      </c>
      <c r="V91" s="236">
        <v>0</v>
      </c>
      <c r="W91" s="237">
        <v>0</v>
      </c>
    </row>
    <row r="92" spans="1:23" x14ac:dyDescent="0.25">
      <c r="B92" s="89" t="s">
        <v>944</v>
      </c>
      <c r="C92" s="546" t="s">
        <v>2</v>
      </c>
      <c r="D92" s="325"/>
      <c r="E92" s="89" t="s">
        <v>1056</v>
      </c>
      <c r="F92" s="215">
        <v>429</v>
      </c>
      <c r="G92" s="218">
        <v>9.6658194992699903E-4</v>
      </c>
      <c r="H92" s="217">
        <v>1650152.68</v>
      </c>
      <c r="I92" s="218">
        <v>2.5538110875004299E-4</v>
      </c>
      <c r="J92" s="205">
        <v>217</v>
      </c>
      <c r="K92" s="206">
        <v>580557.49</v>
      </c>
      <c r="L92" s="205">
        <v>212</v>
      </c>
      <c r="M92" s="206">
        <v>1069595.19</v>
      </c>
      <c r="N92" s="205">
        <v>0</v>
      </c>
      <c r="O92" s="206">
        <v>0</v>
      </c>
      <c r="P92" s="236">
        <v>7</v>
      </c>
      <c r="Q92" s="237">
        <v>0</v>
      </c>
      <c r="R92" s="236">
        <v>422</v>
      </c>
      <c r="S92" s="237">
        <v>1650152.68</v>
      </c>
      <c r="T92" s="236">
        <v>429</v>
      </c>
      <c r="U92" s="237">
        <v>1650152.68</v>
      </c>
      <c r="V92" s="236">
        <v>0</v>
      </c>
      <c r="W92" s="237">
        <v>0</v>
      </c>
    </row>
    <row r="93" spans="1:23" x14ac:dyDescent="0.25">
      <c r="B93" s="202" t="s">
        <v>944</v>
      </c>
      <c r="C93" s="539" t="s">
        <v>2</v>
      </c>
      <c r="D93" s="325"/>
      <c r="E93" s="202" t="s">
        <v>1057</v>
      </c>
      <c r="F93" s="219">
        <v>4</v>
      </c>
      <c r="G93" s="40">
        <v>9.0124191135384602E-6</v>
      </c>
      <c r="H93" s="41">
        <v>625.99</v>
      </c>
      <c r="I93" s="40">
        <v>9.6879532545097096E-8</v>
      </c>
      <c r="J93" s="205">
        <v>3</v>
      </c>
      <c r="K93" s="206">
        <v>625.99</v>
      </c>
      <c r="L93" s="205">
        <v>1</v>
      </c>
      <c r="M93" s="206">
        <v>0</v>
      </c>
      <c r="N93" s="205">
        <v>0</v>
      </c>
      <c r="O93" s="206">
        <v>0</v>
      </c>
      <c r="P93" s="236">
        <v>0</v>
      </c>
      <c r="Q93" s="237">
        <v>0</v>
      </c>
      <c r="R93" s="236">
        <v>4</v>
      </c>
      <c r="S93" s="237">
        <v>625.99</v>
      </c>
      <c r="T93" s="236">
        <v>4</v>
      </c>
      <c r="U93" s="237">
        <v>625.99</v>
      </c>
      <c r="V93" s="236">
        <v>0</v>
      </c>
      <c r="W93" s="237">
        <v>0</v>
      </c>
    </row>
    <row r="94" spans="1:23" x14ac:dyDescent="0.25">
      <c r="B94" s="89" t="s">
        <v>944</v>
      </c>
      <c r="C94" s="546" t="s">
        <v>2</v>
      </c>
      <c r="D94" s="325"/>
      <c r="E94" s="89" t="s">
        <v>1058</v>
      </c>
      <c r="F94" s="215">
        <v>1736</v>
      </c>
      <c r="G94" s="218">
        <v>3.9113898952756899E-3</v>
      </c>
      <c r="H94" s="217">
        <v>16119725.189999999</v>
      </c>
      <c r="I94" s="218">
        <v>2.4947226651585901E-3</v>
      </c>
      <c r="J94" s="205">
        <v>186</v>
      </c>
      <c r="K94" s="206">
        <v>939522.76</v>
      </c>
      <c r="L94" s="205">
        <v>1548</v>
      </c>
      <c r="M94" s="206">
        <v>15157967.529999999</v>
      </c>
      <c r="N94" s="205">
        <v>2</v>
      </c>
      <c r="O94" s="206">
        <v>22234.9</v>
      </c>
      <c r="P94" s="236">
        <v>979</v>
      </c>
      <c r="Q94" s="237">
        <v>9230117.1799999997</v>
      </c>
      <c r="R94" s="236">
        <v>757</v>
      </c>
      <c r="S94" s="237">
        <v>6889608.0099999998</v>
      </c>
      <c r="T94" s="236">
        <v>1729</v>
      </c>
      <c r="U94" s="237">
        <v>16078782.58</v>
      </c>
      <c r="V94" s="236">
        <v>7</v>
      </c>
      <c r="W94" s="237">
        <v>40942.61</v>
      </c>
    </row>
    <row r="95" spans="1:23" x14ac:dyDescent="0.25">
      <c r="B95" s="202" t="s">
        <v>944</v>
      </c>
      <c r="C95" s="539" t="s">
        <v>2</v>
      </c>
      <c r="D95" s="325"/>
      <c r="E95" s="202" t="s">
        <v>1059</v>
      </c>
      <c r="F95" s="219">
        <v>2853</v>
      </c>
      <c r="G95" s="40">
        <v>6.4281079327312999E-3</v>
      </c>
      <c r="H95" s="41">
        <v>30024291.010000002</v>
      </c>
      <c r="I95" s="40">
        <v>4.64662259468484E-3</v>
      </c>
      <c r="J95" s="205">
        <v>927</v>
      </c>
      <c r="K95" s="206">
        <v>5946627.4100000001</v>
      </c>
      <c r="L95" s="205">
        <v>1926</v>
      </c>
      <c r="M95" s="206">
        <v>24077663.600000001</v>
      </c>
      <c r="N95" s="205">
        <v>0</v>
      </c>
      <c r="O95" s="206">
        <v>0</v>
      </c>
      <c r="P95" s="236">
        <v>836</v>
      </c>
      <c r="Q95" s="237">
        <v>11294896.32</v>
      </c>
      <c r="R95" s="236">
        <v>2017</v>
      </c>
      <c r="S95" s="237">
        <v>18729394.690000001</v>
      </c>
      <c r="T95" s="236">
        <v>2787</v>
      </c>
      <c r="U95" s="237">
        <v>29483680.699999999</v>
      </c>
      <c r="V95" s="236">
        <v>66</v>
      </c>
      <c r="W95" s="237">
        <v>540610.31000000006</v>
      </c>
    </row>
    <row r="96" spans="1:23" x14ac:dyDescent="0.25">
      <c r="B96" s="89" t="s">
        <v>944</v>
      </c>
      <c r="C96" s="546" t="s">
        <v>2</v>
      </c>
      <c r="D96" s="325"/>
      <c r="E96" s="89" t="s">
        <v>1060</v>
      </c>
      <c r="F96" s="215">
        <v>156</v>
      </c>
      <c r="G96" s="218">
        <v>3.51484345428E-4</v>
      </c>
      <c r="H96" s="217">
        <v>372049.78</v>
      </c>
      <c r="I96" s="218">
        <v>5.7579208565482199E-5</v>
      </c>
      <c r="J96" s="205">
        <v>116</v>
      </c>
      <c r="K96" s="206">
        <v>235722.48</v>
      </c>
      <c r="L96" s="205">
        <v>40</v>
      </c>
      <c r="M96" s="206">
        <v>136327.29999999999</v>
      </c>
      <c r="N96" s="205">
        <v>0</v>
      </c>
      <c r="O96" s="206">
        <v>0</v>
      </c>
      <c r="P96" s="236">
        <v>0</v>
      </c>
      <c r="Q96" s="237">
        <v>0</v>
      </c>
      <c r="R96" s="236">
        <v>156</v>
      </c>
      <c r="S96" s="237">
        <v>372049.78</v>
      </c>
      <c r="T96" s="236">
        <v>156</v>
      </c>
      <c r="U96" s="237">
        <v>372049.78</v>
      </c>
      <c r="V96" s="236">
        <v>0</v>
      </c>
      <c r="W96" s="237">
        <v>0</v>
      </c>
    </row>
    <row r="97" spans="1:23" x14ac:dyDescent="0.25">
      <c r="B97" s="202" t="s">
        <v>944</v>
      </c>
      <c r="C97" s="539" t="s">
        <v>2</v>
      </c>
      <c r="D97" s="325"/>
      <c r="E97" s="202" t="s">
        <v>1061</v>
      </c>
      <c r="F97" s="219">
        <v>675</v>
      </c>
      <c r="G97" s="40">
        <v>1.52084572540961E-3</v>
      </c>
      <c r="H97" s="41">
        <v>2583969.9700000002</v>
      </c>
      <c r="I97" s="40">
        <v>3.99900641869948E-4</v>
      </c>
      <c r="J97" s="205">
        <v>378</v>
      </c>
      <c r="K97" s="206">
        <v>976624.24</v>
      </c>
      <c r="L97" s="205">
        <v>297</v>
      </c>
      <c r="M97" s="206">
        <v>1607345.73</v>
      </c>
      <c r="N97" s="205">
        <v>0</v>
      </c>
      <c r="O97" s="206">
        <v>0</v>
      </c>
      <c r="P97" s="236">
        <v>0</v>
      </c>
      <c r="Q97" s="237">
        <v>0</v>
      </c>
      <c r="R97" s="236">
        <v>675</v>
      </c>
      <c r="S97" s="237">
        <v>2583969.9700000002</v>
      </c>
      <c r="T97" s="236">
        <v>672</v>
      </c>
      <c r="U97" s="237">
        <v>2575190.11</v>
      </c>
      <c r="V97" s="236">
        <v>3</v>
      </c>
      <c r="W97" s="237">
        <v>8779.86</v>
      </c>
    </row>
    <row r="98" spans="1:23" x14ac:dyDescent="0.25">
      <c r="A98" s="189" t="s">
        <v>2</v>
      </c>
      <c r="B98" s="210" t="s">
        <v>1062</v>
      </c>
      <c r="C98" s="533" t="s">
        <v>2</v>
      </c>
      <c r="D98" s="369"/>
      <c r="E98" s="210" t="s">
        <v>2</v>
      </c>
      <c r="F98" s="221">
        <v>56816</v>
      </c>
      <c r="G98" s="222">
        <v>0.12801240108869999</v>
      </c>
      <c r="H98" s="223">
        <v>633171311.03999996</v>
      </c>
      <c r="I98" s="222">
        <v>9.7990927386254506E-2</v>
      </c>
      <c r="J98" s="213">
        <v>9768</v>
      </c>
      <c r="K98" s="214">
        <v>45109707.780000001</v>
      </c>
      <c r="L98" s="213">
        <v>47044</v>
      </c>
      <c r="M98" s="214">
        <v>588012389.32000005</v>
      </c>
      <c r="N98" s="213">
        <v>4</v>
      </c>
      <c r="O98" s="214">
        <v>49213.94</v>
      </c>
      <c r="P98" s="239">
        <v>29246</v>
      </c>
      <c r="Q98" s="240">
        <v>384525516.39999998</v>
      </c>
      <c r="R98" s="239">
        <v>27570</v>
      </c>
      <c r="S98" s="240">
        <v>248645794.63999999</v>
      </c>
      <c r="T98" s="239">
        <v>56181</v>
      </c>
      <c r="U98" s="240">
        <v>625073435.29999995</v>
      </c>
      <c r="V98" s="239">
        <v>635</v>
      </c>
      <c r="W98" s="240">
        <v>8097875.7400000002</v>
      </c>
    </row>
    <row r="99" spans="1:23" x14ac:dyDescent="0.25">
      <c r="B99" s="89" t="s">
        <v>945</v>
      </c>
      <c r="C99" s="546" t="s">
        <v>2</v>
      </c>
      <c r="D99" s="325"/>
      <c r="E99" s="89" t="s">
        <v>1063</v>
      </c>
      <c r="F99" s="215">
        <v>814</v>
      </c>
      <c r="G99" s="218">
        <v>1.8340272896050799E-3</v>
      </c>
      <c r="H99" s="217">
        <v>8127379.0099999998</v>
      </c>
      <c r="I99" s="218">
        <v>1.2578103153495E-3</v>
      </c>
      <c r="J99" s="205">
        <v>657</v>
      </c>
      <c r="K99" s="206">
        <v>5263690.45</v>
      </c>
      <c r="L99" s="205">
        <v>107</v>
      </c>
      <c r="M99" s="206">
        <v>1787191.61</v>
      </c>
      <c r="N99" s="205">
        <v>50</v>
      </c>
      <c r="O99" s="206">
        <v>1076496.95</v>
      </c>
      <c r="P99" s="236">
        <v>206</v>
      </c>
      <c r="Q99" s="237">
        <v>1548460.8</v>
      </c>
      <c r="R99" s="236">
        <v>608</v>
      </c>
      <c r="S99" s="237">
        <v>6578918.21</v>
      </c>
      <c r="T99" s="236">
        <v>210</v>
      </c>
      <c r="U99" s="237">
        <v>2194419.4900000002</v>
      </c>
      <c r="V99" s="236">
        <v>604</v>
      </c>
      <c r="W99" s="237">
        <v>5932959.5199999996</v>
      </c>
    </row>
    <row r="100" spans="1:23" x14ac:dyDescent="0.25">
      <c r="B100" s="202" t="s">
        <v>945</v>
      </c>
      <c r="C100" s="539" t="s">
        <v>2</v>
      </c>
      <c r="D100" s="325"/>
      <c r="E100" s="202" t="s">
        <v>1064</v>
      </c>
      <c r="F100" s="219">
        <v>1562</v>
      </c>
      <c r="G100" s="40">
        <v>3.51934966383677E-3</v>
      </c>
      <c r="H100" s="41">
        <v>25523728.34</v>
      </c>
      <c r="I100" s="40">
        <v>3.9501060246765101E-3</v>
      </c>
      <c r="J100" s="205">
        <v>233</v>
      </c>
      <c r="K100" s="206">
        <v>2300628.7799999998</v>
      </c>
      <c r="L100" s="205">
        <v>1329</v>
      </c>
      <c r="M100" s="206">
        <v>23223099.559999999</v>
      </c>
      <c r="N100" s="205">
        <v>0</v>
      </c>
      <c r="O100" s="206">
        <v>0</v>
      </c>
      <c r="P100" s="236">
        <v>444</v>
      </c>
      <c r="Q100" s="237">
        <v>8622503.0700000003</v>
      </c>
      <c r="R100" s="236">
        <v>1118</v>
      </c>
      <c r="S100" s="237">
        <v>16901225.27</v>
      </c>
      <c r="T100" s="236">
        <v>1527</v>
      </c>
      <c r="U100" s="237">
        <v>24927467.75</v>
      </c>
      <c r="V100" s="236">
        <v>35</v>
      </c>
      <c r="W100" s="237">
        <v>596260.59</v>
      </c>
    </row>
    <row r="101" spans="1:23" x14ac:dyDescent="0.25">
      <c r="B101" s="89" t="s">
        <v>945</v>
      </c>
      <c r="C101" s="546" t="s">
        <v>2</v>
      </c>
      <c r="D101" s="325"/>
      <c r="E101" s="89" t="s">
        <v>1065</v>
      </c>
      <c r="F101" s="215">
        <v>279</v>
      </c>
      <c r="G101" s="218">
        <v>6.2861623316930702E-4</v>
      </c>
      <c r="H101" s="217">
        <v>1222657.1399999999</v>
      </c>
      <c r="I101" s="218">
        <v>1.8922099743785901E-4</v>
      </c>
      <c r="J101" s="205">
        <v>173</v>
      </c>
      <c r="K101" s="206">
        <v>447373.57</v>
      </c>
      <c r="L101" s="205">
        <v>106</v>
      </c>
      <c r="M101" s="206">
        <v>775283.57</v>
      </c>
      <c r="N101" s="205">
        <v>0</v>
      </c>
      <c r="O101" s="206">
        <v>0</v>
      </c>
      <c r="P101" s="236">
        <v>0</v>
      </c>
      <c r="Q101" s="237">
        <v>0</v>
      </c>
      <c r="R101" s="236">
        <v>279</v>
      </c>
      <c r="S101" s="237">
        <v>1222657.1399999999</v>
      </c>
      <c r="T101" s="236">
        <v>279</v>
      </c>
      <c r="U101" s="237">
        <v>1222657.1399999999</v>
      </c>
      <c r="V101" s="236">
        <v>0</v>
      </c>
      <c r="W101" s="237">
        <v>0</v>
      </c>
    </row>
    <row r="102" spans="1:23" x14ac:dyDescent="0.25">
      <c r="B102" s="202" t="s">
        <v>945</v>
      </c>
      <c r="C102" s="539" t="s">
        <v>2</v>
      </c>
      <c r="D102" s="325"/>
      <c r="E102" s="202" t="s">
        <v>1066</v>
      </c>
      <c r="F102" s="219">
        <v>1309</v>
      </c>
      <c r="G102" s="40">
        <v>2.9493141549054602E-3</v>
      </c>
      <c r="H102" s="41">
        <v>9247938.9700000007</v>
      </c>
      <c r="I102" s="40">
        <v>1.43123053789867E-3</v>
      </c>
      <c r="J102" s="205">
        <v>1028</v>
      </c>
      <c r="K102" s="206">
        <v>5857355.5</v>
      </c>
      <c r="L102" s="205">
        <v>176</v>
      </c>
      <c r="M102" s="206">
        <v>1886664.86</v>
      </c>
      <c r="N102" s="205">
        <v>105</v>
      </c>
      <c r="O102" s="206">
        <v>1503918.61</v>
      </c>
      <c r="P102" s="236">
        <v>425</v>
      </c>
      <c r="Q102" s="237">
        <v>3247271.14</v>
      </c>
      <c r="R102" s="236">
        <v>884</v>
      </c>
      <c r="S102" s="237">
        <v>6000667.8300000001</v>
      </c>
      <c r="T102" s="236">
        <v>524</v>
      </c>
      <c r="U102" s="237">
        <v>3959971.33</v>
      </c>
      <c r="V102" s="236">
        <v>785</v>
      </c>
      <c r="W102" s="237">
        <v>5287967.6399999997</v>
      </c>
    </row>
    <row r="103" spans="1:23" x14ac:dyDescent="0.25">
      <c r="B103" s="89" t="s">
        <v>945</v>
      </c>
      <c r="C103" s="546" t="s">
        <v>2</v>
      </c>
      <c r="D103" s="325"/>
      <c r="E103" s="89" t="s">
        <v>1067</v>
      </c>
      <c r="F103" s="215">
        <v>3</v>
      </c>
      <c r="G103" s="218">
        <v>6.7593143351538396E-6</v>
      </c>
      <c r="H103" s="217">
        <v>62634.7</v>
      </c>
      <c r="I103" s="218">
        <v>9.6934782617971396E-6</v>
      </c>
      <c r="J103" s="205">
        <v>1</v>
      </c>
      <c r="K103" s="206">
        <v>14180.13</v>
      </c>
      <c r="L103" s="205">
        <v>2</v>
      </c>
      <c r="M103" s="206">
        <v>48454.57</v>
      </c>
      <c r="N103" s="205">
        <v>0</v>
      </c>
      <c r="O103" s="206">
        <v>0</v>
      </c>
      <c r="P103" s="236">
        <v>2</v>
      </c>
      <c r="Q103" s="237">
        <v>37125.1</v>
      </c>
      <c r="R103" s="236">
        <v>1</v>
      </c>
      <c r="S103" s="237">
        <v>25509.599999999999</v>
      </c>
      <c r="T103" s="236">
        <v>2</v>
      </c>
      <c r="U103" s="237">
        <v>48454.57</v>
      </c>
      <c r="V103" s="236">
        <v>1</v>
      </c>
      <c r="W103" s="237">
        <v>14180.13</v>
      </c>
    </row>
    <row r="104" spans="1:23" x14ac:dyDescent="0.25">
      <c r="B104" s="202" t="s">
        <v>945</v>
      </c>
      <c r="C104" s="539" t="s">
        <v>2</v>
      </c>
      <c r="D104" s="325"/>
      <c r="E104" s="202" t="s">
        <v>1068</v>
      </c>
      <c r="F104" s="219">
        <v>9</v>
      </c>
      <c r="G104" s="40">
        <v>2.0277943005461501E-5</v>
      </c>
      <c r="H104" s="41">
        <v>130946.81</v>
      </c>
      <c r="I104" s="40">
        <v>2.0265604468236902E-5</v>
      </c>
      <c r="J104" s="205">
        <v>4</v>
      </c>
      <c r="K104" s="206">
        <v>34797.4</v>
      </c>
      <c r="L104" s="205">
        <v>4</v>
      </c>
      <c r="M104" s="206">
        <v>78663.64</v>
      </c>
      <c r="N104" s="205">
        <v>1</v>
      </c>
      <c r="O104" s="206">
        <v>17485.77</v>
      </c>
      <c r="P104" s="236">
        <v>2</v>
      </c>
      <c r="Q104" s="237">
        <v>28392.98</v>
      </c>
      <c r="R104" s="236">
        <v>7</v>
      </c>
      <c r="S104" s="237">
        <v>102553.83</v>
      </c>
      <c r="T104" s="236">
        <v>7</v>
      </c>
      <c r="U104" s="237">
        <v>105565.32</v>
      </c>
      <c r="V104" s="236">
        <v>2</v>
      </c>
      <c r="W104" s="237">
        <v>25381.49</v>
      </c>
    </row>
    <row r="105" spans="1:23" x14ac:dyDescent="0.25">
      <c r="B105" s="89" t="s">
        <v>945</v>
      </c>
      <c r="C105" s="546" t="s">
        <v>2</v>
      </c>
      <c r="D105" s="325"/>
      <c r="E105" s="89" t="s">
        <v>1069</v>
      </c>
      <c r="F105" s="215">
        <v>467</v>
      </c>
      <c r="G105" s="218">
        <v>1.05219993150561E-3</v>
      </c>
      <c r="H105" s="217">
        <v>4220564.24</v>
      </c>
      <c r="I105" s="218">
        <v>6.5318342249517198E-4</v>
      </c>
      <c r="J105" s="205">
        <v>346</v>
      </c>
      <c r="K105" s="206">
        <v>2373927.59</v>
      </c>
      <c r="L105" s="205">
        <v>81</v>
      </c>
      <c r="M105" s="206">
        <v>1148911.33</v>
      </c>
      <c r="N105" s="205">
        <v>40</v>
      </c>
      <c r="O105" s="206">
        <v>697725.32</v>
      </c>
      <c r="P105" s="236">
        <v>162</v>
      </c>
      <c r="Q105" s="237">
        <v>1645012.24</v>
      </c>
      <c r="R105" s="236">
        <v>305</v>
      </c>
      <c r="S105" s="237">
        <v>2575552</v>
      </c>
      <c r="T105" s="236">
        <v>160</v>
      </c>
      <c r="U105" s="237">
        <v>1728228.97</v>
      </c>
      <c r="V105" s="236">
        <v>307</v>
      </c>
      <c r="W105" s="237">
        <v>2492335.27</v>
      </c>
    </row>
    <row r="106" spans="1:23" x14ac:dyDescent="0.25">
      <c r="B106" s="202" t="s">
        <v>945</v>
      </c>
      <c r="C106" s="539" t="s">
        <v>2</v>
      </c>
      <c r="D106" s="325"/>
      <c r="E106" s="202" t="s">
        <v>1070</v>
      </c>
      <c r="F106" s="219">
        <v>130</v>
      </c>
      <c r="G106" s="40">
        <v>2.9290362119E-4</v>
      </c>
      <c r="H106" s="41">
        <v>845234.02</v>
      </c>
      <c r="I106" s="40">
        <v>1.3081019944218499E-4</v>
      </c>
      <c r="J106" s="205">
        <v>99</v>
      </c>
      <c r="K106" s="206">
        <v>553506.03</v>
      </c>
      <c r="L106" s="205">
        <v>29</v>
      </c>
      <c r="M106" s="206">
        <v>267338.75</v>
      </c>
      <c r="N106" s="205">
        <v>2</v>
      </c>
      <c r="O106" s="206">
        <v>24389.24</v>
      </c>
      <c r="P106" s="236">
        <v>6</v>
      </c>
      <c r="Q106" s="237">
        <v>38934.199999999997</v>
      </c>
      <c r="R106" s="236">
        <v>124</v>
      </c>
      <c r="S106" s="237">
        <v>806299.82</v>
      </c>
      <c r="T106" s="236">
        <v>93</v>
      </c>
      <c r="U106" s="237">
        <v>622296.87</v>
      </c>
      <c r="V106" s="236">
        <v>37</v>
      </c>
      <c r="W106" s="237">
        <v>222937.15</v>
      </c>
    </row>
    <row r="107" spans="1:23" x14ac:dyDescent="0.25">
      <c r="B107" s="89" t="s">
        <v>945</v>
      </c>
      <c r="C107" s="546" t="s">
        <v>2</v>
      </c>
      <c r="D107" s="325"/>
      <c r="E107" s="89" t="s">
        <v>1071</v>
      </c>
      <c r="F107" s="215">
        <v>7</v>
      </c>
      <c r="G107" s="218">
        <v>1.5771733448692299E-5</v>
      </c>
      <c r="H107" s="217">
        <v>34660.44</v>
      </c>
      <c r="I107" s="218">
        <v>5.3641227895132304E-6</v>
      </c>
      <c r="J107" s="205">
        <v>6</v>
      </c>
      <c r="K107" s="206">
        <v>23899.64</v>
      </c>
      <c r="L107" s="205">
        <v>1</v>
      </c>
      <c r="M107" s="206">
        <v>10760.8</v>
      </c>
      <c r="N107" s="205">
        <v>0</v>
      </c>
      <c r="O107" s="206">
        <v>0</v>
      </c>
      <c r="P107" s="236">
        <v>0</v>
      </c>
      <c r="Q107" s="237">
        <v>0</v>
      </c>
      <c r="R107" s="236">
        <v>7</v>
      </c>
      <c r="S107" s="237">
        <v>34660.44</v>
      </c>
      <c r="T107" s="236">
        <v>3</v>
      </c>
      <c r="U107" s="237">
        <v>19220.12</v>
      </c>
      <c r="V107" s="236">
        <v>4</v>
      </c>
      <c r="W107" s="237">
        <v>15440.32</v>
      </c>
    </row>
    <row r="108" spans="1:23" x14ac:dyDescent="0.25">
      <c r="B108" s="202" t="s">
        <v>945</v>
      </c>
      <c r="C108" s="539" t="s">
        <v>2</v>
      </c>
      <c r="D108" s="325"/>
      <c r="E108" s="202" t="s">
        <v>1072</v>
      </c>
      <c r="F108" s="219">
        <v>780</v>
      </c>
      <c r="G108" s="40">
        <v>1.75742172714E-3</v>
      </c>
      <c r="H108" s="41">
        <v>22396544.149999999</v>
      </c>
      <c r="I108" s="40">
        <v>3.4661364045394101E-3</v>
      </c>
      <c r="J108" s="205">
        <v>222</v>
      </c>
      <c r="K108" s="206">
        <v>2787318.57</v>
      </c>
      <c r="L108" s="205">
        <v>546</v>
      </c>
      <c r="M108" s="206">
        <v>19194949.239999998</v>
      </c>
      <c r="N108" s="205">
        <v>12</v>
      </c>
      <c r="O108" s="206">
        <v>414276.34</v>
      </c>
      <c r="P108" s="236">
        <v>604</v>
      </c>
      <c r="Q108" s="237">
        <v>18701867.489999998</v>
      </c>
      <c r="R108" s="236">
        <v>176</v>
      </c>
      <c r="S108" s="237">
        <v>3694676.66</v>
      </c>
      <c r="T108" s="236">
        <v>716</v>
      </c>
      <c r="U108" s="237">
        <v>20690426.620000001</v>
      </c>
      <c r="V108" s="236">
        <v>64</v>
      </c>
      <c r="W108" s="237">
        <v>1706117.53</v>
      </c>
    </row>
    <row r="109" spans="1:23" x14ac:dyDescent="0.25">
      <c r="B109" s="89" t="s">
        <v>945</v>
      </c>
      <c r="C109" s="546" t="s">
        <v>2</v>
      </c>
      <c r="D109" s="325"/>
      <c r="E109" s="89" t="s">
        <v>1073</v>
      </c>
      <c r="F109" s="215">
        <v>370</v>
      </c>
      <c r="G109" s="218">
        <v>8.3364876800230703E-4</v>
      </c>
      <c r="H109" s="217">
        <v>7757920.5</v>
      </c>
      <c r="I109" s="218">
        <v>1.2006321371939299E-3</v>
      </c>
      <c r="J109" s="205">
        <v>133</v>
      </c>
      <c r="K109" s="206">
        <v>1647166.79</v>
      </c>
      <c r="L109" s="205">
        <v>223</v>
      </c>
      <c r="M109" s="206">
        <v>5704083.8300000001</v>
      </c>
      <c r="N109" s="205">
        <v>14</v>
      </c>
      <c r="O109" s="206">
        <v>406669.88</v>
      </c>
      <c r="P109" s="236">
        <v>121</v>
      </c>
      <c r="Q109" s="237">
        <v>3134378.87</v>
      </c>
      <c r="R109" s="236">
        <v>249</v>
      </c>
      <c r="S109" s="237">
        <v>4623541.63</v>
      </c>
      <c r="T109" s="236">
        <v>305</v>
      </c>
      <c r="U109" s="237">
        <v>6665486.9100000001</v>
      </c>
      <c r="V109" s="236">
        <v>65</v>
      </c>
      <c r="W109" s="237">
        <v>1092433.5900000001</v>
      </c>
    </row>
    <row r="110" spans="1:23" x14ac:dyDescent="0.25">
      <c r="B110" s="202" t="s">
        <v>945</v>
      </c>
      <c r="C110" s="539" t="s">
        <v>2</v>
      </c>
      <c r="D110" s="325"/>
      <c r="E110" s="202" t="s">
        <v>1074</v>
      </c>
      <c r="F110" s="219">
        <v>108</v>
      </c>
      <c r="G110" s="40">
        <v>2.4333531606553799E-4</v>
      </c>
      <c r="H110" s="41">
        <v>367482.28</v>
      </c>
      <c r="I110" s="40">
        <v>5.6872332633119501E-5</v>
      </c>
      <c r="J110" s="205">
        <v>76</v>
      </c>
      <c r="K110" s="206">
        <v>228467.66</v>
      </c>
      <c r="L110" s="205">
        <v>32</v>
      </c>
      <c r="M110" s="206">
        <v>139014.62</v>
      </c>
      <c r="N110" s="205">
        <v>0</v>
      </c>
      <c r="O110" s="206">
        <v>0</v>
      </c>
      <c r="P110" s="236">
        <v>0</v>
      </c>
      <c r="Q110" s="237">
        <v>0</v>
      </c>
      <c r="R110" s="236">
        <v>108</v>
      </c>
      <c r="S110" s="237">
        <v>367482.28</v>
      </c>
      <c r="T110" s="236">
        <v>108</v>
      </c>
      <c r="U110" s="237">
        <v>367482.28</v>
      </c>
      <c r="V110" s="236">
        <v>0</v>
      </c>
      <c r="W110" s="237">
        <v>0</v>
      </c>
    </row>
    <row r="111" spans="1:23" x14ac:dyDescent="0.25">
      <c r="B111" s="89" t="s">
        <v>945</v>
      </c>
      <c r="C111" s="546" t="s">
        <v>2</v>
      </c>
      <c r="D111" s="325"/>
      <c r="E111" s="89" t="s">
        <v>1075</v>
      </c>
      <c r="F111" s="215">
        <v>1</v>
      </c>
      <c r="G111" s="218">
        <v>2.25310477838461E-6</v>
      </c>
      <c r="H111" s="217">
        <v>0</v>
      </c>
      <c r="I111" s="218">
        <v>0</v>
      </c>
      <c r="J111" s="205">
        <v>0</v>
      </c>
      <c r="K111" s="206">
        <v>0</v>
      </c>
      <c r="L111" s="205">
        <v>0</v>
      </c>
      <c r="M111" s="206">
        <v>0</v>
      </c>
      <c r="N111" s="205">
        <v>1</v>
      </c>
      <c r="O111" s="206">
        <v>0</v>
      </c>
      <c r="P111" s="236">
        <v>0</v>
      </c>
      <c r="Q111" s="237">
        <v>0</v>
      </c>
      <c r="R111" s="236">
        <v>1</v>
      </c>
      <c r="S111" s="237">
        <v>0</v>
      </c>
      <c r="T111" s="236">
        <v>0</v>
      </c>
      <c r="U111" s="237">
        <v>0</v>
      </c>
      <c r="V111" s="236">
        <v>1</v>
      </c>
      <c r="W111" s="237">
        <v>0</v>
      </c>
    </row>
    <row r="112" spans="1:23" x14ac:dyDescent="0.25">
      <c r="B112" s="202" t="s">
        <v>945</v>
      </c>
      <c r="C112" s="539" t="s">
        <v>2</v>
      </c>
      <c r="D112" s="325"/>
      <c r="E112" s="202" t="s">
        <v>1076</v>
      </c>
      <c r="F112" s="219">
        <v>2170</v>
      </c>
      <c r="G112" s="40">
        <v>4.8892373690946102E-3</v>
      </c>
      <c r="H112" s="41">
        <v>25230613.66</v>
      </c>
      <c r="I112" s="40">
        <v>3.9047429786526E-3</v>
      </c>
      <c r="J112" s="205">
        <v>1915</v>
      </c>
      <c r="K112" s="206">
        <v>19576744.239999998</v>
      </c>
      <c r="L112" s="205">
        <v>14</v>
      </c>
      <c r="M112" s="206">
        <v>303350.73</v>
      </c>
      <c r="N112" s="205">
        <v>241</v>
      </c>
      <c r="O112" s="206">
        <v>5350518.6900000004</v>
      </c>
      <c r="P112" s="236">
        <v>1016</v>
      </c>
      <c r="Q112" s="237">
        <v>11624646.970000001</v>
      </c>
      <c r="R112" s="236">
        <v>1154</v>
      </c>
      <c r="S112" s="237">
        <v>13605966.689999999</v>
      </c>
      <c r="T112" s="236">
        <v>344</v>
      </c>
      <c r="U112" s="237">
        <v>4635672.2300000004</v>
      </c>
      <c r="V112" s="236">
        <v>1826</v>
      </c>
      <c r="W112" s="237">
        <v>20594941.43</v>
      </c>
    </row>
    <row r="113" spans="2:23" x14ac:dyDescent="0.25">
      <c r="B113" s="89" t="s">
        <v>945</v>
      </c>
      <c r="C113" s="546" t="s">
        <v>2</v>
      </c>
      <c r="D113" s="325"/>
      <c r="E113" s="89" t="s">
        <v>1077</v>
      </c>
      <c r="F113" s="215">
        <v>2</v>
      </c>
      <c r="G113" s="218">
        <v>4.5062095567692301E-6</v>
      </c>
      <c r="H113" s="217">
        <v>8763.2900000000009</v>
      </c>
      <c r="I113" s="218">
        <v>1.3562252412292899E-6</v>
      </c>
      <c r="J113" s="205">
        <v>2</v>
      </c>
      <c r="K113" s="206">
        <v>8763.2900000000009</v>
      </c>
      <c r="L113" s="205">
        <v>0</v>
      </c>
      <c r="M113" s="206">
        <v>0</v>
      </c>
      <c r="N113" s="205">
        <v>0</v>
      </c>
      <c r="O113" s="206">
        <v>0</v>
      </c>
      <c r="P113" s="236">
        <v>0</v>
      </c>
      <c r="Q113" s="237">
        <v>0</v>
      </c>
      <c r="R113" s="236">
        <v>2</v>
      </c>
      <c r="S113" s="237">
        <v>8763.2900000000009</v>
      </c>
      <c r="T113" s="236">
        <v>2</v>
      </c>
      <c r="U113" s="237">
        <v>8763.2900000000009</v>
      </c>
      <c r="V113" s="236">
        <v>0</v>
      </c>
      <c r="W113" s="237">
        <v>0</v>
      </c>
    </row>
    <row r="114" spans="2:23" x14ac:dyDescent="0.25">
      <c r="B114" s="202" t="s">
        <v>945</v>
      </c>
      <c r="C114" s="539" t="s">
        <v>2</v>
      </c>
      <c r="D114" s="325"/>
      <c r="E114" s="202" t="s">
        <v>1078</v>
      </c>
      <c r="F114" s="219">
        <v>37483</v>
      </c>
      <c r="G114" s="40">
        <v>8.4453126408190499E-2</v>
      </c>
      <c r="H114" s="41">
        <v>427802625.52999997</v>
      </c>
      <c r="I114" s="40">
        <v>6.6207636516416604E-2</v>
      </c>
      <c r="J114" s="205">
        <v>5807</v>
      </c>
      <c r="K114" s="206">
        <v>33781570.289999999</v>
      </c>
      <c r="L114" s="205">
        <v>31676</v>
      </c>
      <c r="M114" s="206">
        <v>394021055.24000001</v>
      </c>
      <c r="N114" s="205">
        <v>0</v>
      </c>
      <c r="O114" s="206">
        <v>0</v>
      </c>
      <c r="P114" s="236">
        <v>15635</v>
      </c>
      <c r="Q114" s="237">
        <v>203275502.03</v>
      </c>
      <c r="R114" s="236">
        <v>21848</v>
      </c>
      <c r="S114" s="237">
        <v>224527123.5</v>
      </c>
      <c r="T114" s="236">
        <v>37108</v>
      </c>
      <c r="U114" s="237">
        <v>423375296.79000002</v>
      </c>
      <c r="V114" s="236">
        <v>375</v>
      </c>
      <c r="W114" s="237">
        <v>4427328.74</v>
      </c>
    </row>
    <row r="115" spans="2:23" x14ac:dyDescent="0.25">
      <c r="B115" s="89" t="s">
        <v>945</v>
      </c>
      <c r="C115" s="546" t="s">
        <v>2</v>
      </c>
      <c r="D115" s="325"/>
      <c r="E115" s="89" t="s">
        <v>1079</v>
      </c>
      <c r="F115" s="215">
        <v>10</v>
      </c>
      <c r="G115" s="218">
        <v>2.2531047783846099E-5</v>
      </c>
      <c r="H115" s="217">
        <v>89546.61</v>
      </c>
      <c r="I115" s="218">
        <v>1.38584222077E-5</v>
      </c>
      <c r="J115" s="205">
        <v>4</v>
      </c>
      <c r="K115" s="206">
        <v>6018.03</v>
      </c>
      <c r="L115" s="205">
        <v>6</v>
      </c>
      <c r="M115" s="206">
        <v>83528.58</v>
      </c>
      <c r="N115" s="205">
        <v>0</v>
      </c>
      <c r="O115" s="206">
        <v>0</v>
      </c>
      <c r="P115" s="236">
        <v>1</v>
      </c>
      <c r="Q115" s="237">
        <v>23659.39</v>
      </c>
      <c r="R115" s="236">
        <v>9</v>
      </c>
      <c r="S115" s="237">
        <v>65887.22</v>
      </c>
      <c r="T115" s="236">
        <v>10</v>
      </c>
      <c r="U115" s="237">
        <v>89546.61</v>
      </c>
      <c r="V115" s="236">
        <v>0</v>
      </c>
      <c r="W115" s="237">
        <v>0</v>
      </c>
    </row>
    <row r="116" spans="2:23" x14ac:dyDescent="0.25">
      <c r="B116" s="202" t="s">
        <v>945</v>
      </c>
      <c r="C116" s="539" t="s">
        <v>2</v>
      </c>
      <c r="D116" s="325"/>
      <c r="E116" s="202" t="s">
        <v>1080</v>
      </c>
      <c r="F116" s="219">
        <v>432</v>
      </c>
      <c r="G116" s="40">
        <v>9.7334126426215303E-4</v>
      </c>
      <c r="H116" s="41">
        <v>2548656.67</v>
      </c>
      <c r="I116" s="40">
        <v>3.9443548109002302E-4</v>
      </c>
      <c r="J116" s="205">
        <v>158</v>
      </c>
      <c r="K116" s="206">
        <v>558919.35</v>
      </c>
      <c r="L116" s="205">
        <v>274</v>
      </c>
      <c r="M116" s="206">
        <v>1989737.32</v>
      </c>
      <c r="N116" s="205">
        <v>0</v>
      </c>
      <c r="O116" s="206">
        <v>0</v>
      </c>
      <c r="P116" s="236">
        <v>104</v>
      </c>
      <c r="Q116" s="237">
        <v>599849.91</v>
      </c>
      <c r="R116" s="236">
        <v>328</v>
      </c>
      <c r="S116" s="237">
        <v>1948806.76</v>
      </c>
      <c r="T116" s="236">
        <v>430</v>
      </c>
      <c r="U116" s="237">
        <v>2545840.5099999998</v>
      </c>
      <c r="V116" s="236">
        <v>2</v>
      </c>
      <c r="W116" s="237">
        <v>2816.16</v>
      </c>
    </row>
    <row r="117" spans="2:23" x14ac:dyDescent="0.25">
      <c r="B117" s="89" t="s">
        <v>945</v>
      </c>
      <c r="C117" s="546" t="s">
        <v>2</v>
      </c>
      <c r="D117" s="325"/>
      <c r="E117" s="89" t="s">
        <v>1081</v>
      </c>
      <c r="F117" s="215">
        <v>44</v>
      </c>
      <c r="G117" s="218">
        <v>9.9136610248923003E-5</v>
      </c>
      <c r="H117" s="217">
        <v>1364809.58</v>
      </c>
      <c r="I117" s="218">
        <v>2.1122080883635599E-4</v>
      </c>
      <c r="J117" s="205">
        <v>14</v>
      </c>
      <c r="K117" s="206">
        <v>187427.4</v>
      </c>
      <c r="L117" s="205">
        <v>27</v>
      </c>
      <c r="M117" s="206">
        <v>1046338.77</v>
      </c>
      <c r="N117" s="205">
        <v>3</v>
      </c>
      <c r="O117" s="206">
        <v>131043.41</v>
      </c>
      <c r="P117" s="236">
        <v>30</v>
      </c>
      <c r="Q117" s="237">
        <v>929249.71</v>
      </c>
      <c r="R117" s="236">
        <v>14</v>
      </c>
      <c r="S117" s="237">
        <v>435559.87</v>
      </c>
      <c r="T117" s="236">
        <v>32</v>
      </c>
      <c r="U117" s="237">
        <v>1026866.03</v>
      </c>
      <c r="V117" s="236">
        <v>12</v>
      </c>
      <c r="W117" s="237">
        <v>337943.55</v>
      </c>
    </row>
    <row r="118" spans="2:23" x14ac:dyDescent="0.25">
      <c r="B118" s="202" t="s">
        <v>945</v>
      </c>
      <c r="C118" s="539" t="s">
        <v>2</v>
      </c>
      <c r="D118" s="325"/>
      <c r="E118" s="202" t="s">
        <v>1082</v>
      </c>
      <c r="F118" s="219">
        <v>4756</v>
      </c>
      <c r="G118" s="40">
        <v>1.07157663259972E-2</v>
      </c>
      <c r="H118" s="41">
        <v>91136289.269999996</v>
      </c>
      <c r="I118" s="40">
        <v>1.41044443239866E-2</v>
      </c>
      <c r="J118" s="205">
        <v>90</v>
      </c>
      <c r="K118" s="206">
        <v>1148014.95</v>
      </c>
      <c r="L118" s="205">
        <v>4666</v>
      </c>
      <c r="M118" s="206">
        <v>89988274.319999993</v>
      </c>
      <c r="N118" s="205">
        <v>0</v>
      </c>
      <c r="O118" s="206">
        <v>0</v>
      </c>
      <c r="P118" s="236">
        <v>4023</v>
      </c>
      <c r="Q118" s="237">
        <v>75448926.680000007</v>
      </c>
      <c r="R118" s="236">
        <v>733</v>
      </c>
      <c r="S118" s="237">
        <v>15687362.59</v>
      </c>
      <c r="T118" s="236">
        <v>4326</v>
      </c>
      <c r="U118" s="237">
        <v>83391454.269999996</v>
      </c>
      <c r="V118" s="236">
        <v>430</v>
      </c>
      <c r="W118" s="237">
        <v>7744835</v>
      </c>
    </row>
    <row r="119" spans="2:23" x14ac:dyDescent="0.25">
      <c r="B119" s="89" t="s">
        <v>945</v>
      </c>
      <c r="C119" s="546" t="s">
        <v>2</v>
      </c>
      <c r="D119" s="325"/>
      <c r="E119" s="89" t="s">
        <v>1083</v>
      </c>
      <c r="F119" s="215">
        <v>1746</v>
      </c>
      <c r="G119" s="218">
        <v>3.9339209430595398E-3</v>
      </c>
      <c r="H119" s="217">
        <v>43816458.189999998</v>
      </c>
      <c r="I119" s="218">
        <v>6.7811274736481299E-3</v>
      </c>
      <c r="J119" s="205">
        <v>86</v>
      </c>
      <c r="K119" s="206">
        <v>1547556.67</v>
      </c>
      <c r="L119" s="205">
        <v>1660</v>
      </c>
      <c r="M119" s="206">
        <v>42268901.520000003</v>
      </c>
      <c r="N119" s="205">
        <v>0</v>
      </c>
      <c r="O119" s="206">
        <v>0</v>
      </c>
      <c r="P119" s="236">
        <v>1386</v>
      </c>
      <c r="Q119" s="237">
        <v>33853424.479999997</v>
      </c>
      <c r="R119" s="236">
        <v>360</v>
      </c>
      <c r="S119" s="237">
        <v>9963033.7100000009</v>
      </c>
      <c r="T119" s="236">
        <v>1518</v>
      </c>
      <c r="U119" s="237">
        <v>38248577.020000003</v>
      </c>
      <c r="V119" s="236">
        <v>228</v>
      </c>
      <c r="W119" s="237">
        <v>5567881.1699999999</v>
      </c>
    </row>
    <row r="120" spans="2:23" x14ac:dyDescent="0.25">
      <c r="B120" s="202" t="s">
        <v>945</v>
      </c>
      <c r="C120" s="539" t="s">
        <v>2</v>
      </c>
      <c r="D120" s="325"/>
      <c r="E120" s="202" t="s">
        <v>1084</v>
      </c>
      <c r="F120" s="219">
        <v>288</v>
      </c>
      <c r="G120" s="40">
        <v>6.4889417617476901E-4</v>
      </c>
      <c r="H120" s="41">
        <v>10205763.93</v>
      </c>
      <c r="I120" s="40">
        <v>1.57946554865735E-3</v>
      </c>
      <c r="J120" s="205">
        <v>6</v>
      </c>
      <c r="K120" s="206">
        <v>169250.53</v>
      </c>
      <c r="L120" s="205">
        <v>282</v>
      </c>
      <c r="M120" s="206">
        <v>10036513.4</v>
      </c>
      <c r="N120" s="205">
        <v>0</v>
      </c>
      <c r="O120" s="206">
        <v>0</v>
      </c>
      <c r="P120" s="236">
        <v>205</v>
      </c>
      <c r="Q120" s="237">
        <v>7341257.0099999998</v>
      </c>
      <c r="R120" s="236">
        <v>83</v>
      </c>
      <c r="S120" s="237">
        <v>2864506.92</v>
      </c>
      <c r="T120" s="236">
        <v>248</v>
      </c>
      <c r="U120" s="237">
        <v>8755963.6300000008</v>
      </c>
      <c r="V120" s="236">
        <v>40</v>
      </c>
      <c r="W120" s="237">
        <v>1449800.3</v>
      </c>
    </row>
    <row r="121" spans="2:23" x14ac:dyDescent="0.25">
      <c r="B121" s="89" t="s">
        <v>945</v>
      </c>
      <c r="C121" s="546" t="s">
        <v>2</v>
      </c>
      <c r="D121" s="325"/>
      <c r="E121" s="89" t="s">
        <v>1085</v>
      </c>
      <c r="F121" s="215">
        <v>27</v>
      </c>
      <c r="G121" s="218">
        <v>6.0833829016384598E-5</v>
      </c>
      <c r="H121" s="217">
        <v>1268917.73</v>
      </c>
      <c r="I121" s="218">
        <v>1.9638038390483201E-4</v>
      </c>
      <c r="J121" s="205">
        <v>3</v>
      </c>
      <c r="K121" s="206">
        <v>114068.89</v>
      </c>
      <c r="L121" s="205">
        <v>21</v>
      </c>
      <c r="M121" s="206">
        <v>1037206.83</v>
      </c>
      <c r="N121" s="205">
        <v>3</v>
      </c>
      <c r="O121" s="206">
        <v>117642.01</v>
      </c>
      <c r="P121" s="236">
        <v>23</v>
      </c>
      <c r="Q121" s="237">
        <v>1055832.8600000001</v>
      </c>
      <c r="R121" s="236">
        <v>4</v>
      </c>
      <c r="S121" s="237">
        <v>213084.87</v>
      </c>
      <c r="T121" s="236">
        <v>20</v>
      </c>
      <c r="U121" s="237">
        <v>947378.74</v>
      </c>
      <c r="V121" s="236">
        <v>7</v>
      </c>
      <c r="W121" s="237">
        <v>321538.99</v>
      </c>
    </row>
    <row r="122" spans="2:23" x14ac:dyDescent="0.25">
      <c r="B122" s="202" t="s">
        <v>945</v>
      </c>
      <c r="C122" s="539" t="s">
        <v>2</v>
      </c>
      <c r="D122" s="325"/>
      <c r="E122" s="202" t="s">
        <v>1086</v>
      </c>
      <c r="F122" s="219">
        <v>41</v>
      </c>
      <c r="G122" s="40">
        <v>9.2377295913769196E-5</v>
      </c>
      <c r="H122" s="41">
        <v>122111.57</v>
      </c>
      <c r="I122" s="40">
        <v>1.8898244093272902E-5</v>
      </c>
      <c r="J122" s="205">
        <v>34</v>
      </c>
      <c r="K122" s="206">
        <v>95704.38</v>
      </c>
      <c r="L122" s="205">
        <v>7</v>
      </c>
      <c r="M122" s="206">
        <v>26407.19</v>
      </c>
      <c r="N122" s="205">
        <v>0</v>
      </c>
      <c r="O122" s="206">
        <v>0</v>
      </c>
      <c r="P122" s="236">
        <v>0</v>
      </c>
      <c r="Q122" s="237">
        <v>0</v>
      </c>
      <c r="R122" s="236">
        <v>41</v>
      </c>
      <c r="S122" s="237">
        <v>122111.57</v>
      </c>
      <c r="T122" s="236">
        <v>41</v>
      </c>
      <c r="U122" s="237">
        <v>122111.57</v>
      </c>
      <c r="V122" s="236">
        <v>0</v>
      </c>
      <c r="W122" s="237">
        <v>0</v>
      </c>
    </row>
    <row r="123" spans="2:23" x14ac:dyDescent="0.25">
      <c r="B123" s="89" t="s">
        <v>945</v>
      </c>
      <c r="C123" s="546" t="s">
        <v>2</v>
      </c>
      <c r="D123" s="325"/>
      <c r="E123" s="89" t="s">
        <v>1087</v>
      </c>
      <c r="F123" s="215">
        <v>89</v>
      </c>
      <c r="G123" s="218">
        <v>2.00526325276231E-4</v>
      </c>
      <c r="H123" s="217">
        <v>3151899.22</v>
      </c>
      <c r="I123" s="218">
        <v>4.8779457030121299E-4</v>
      </c>
      <c r="J123" s="205">
        <v>5</v>
      </c>
      <c r="K123" s="206">
        <v>140003.78</v>
      </c>
      <c r="L123" s="205">
        <v>79</v>
      </c>
      <c r="M123" s="206">
        <v>2809122.96</v>
      </c>
      <c r="N123" s="205">
        <v>5</v>
      </c>
      <c r="O123" s="206">
        <v>202772.48000000001</v>
      </c>
      <c r="P123" s="236">
        <v>77</v>
      </c>
      <c r="Q123" s="237">
        <v>2800324.34</v>
      </c>
      <c r="R123" s="236">
        <v>12</v>
      </c>
      <c r="S123" s="237">
        <v>351574.88</v>
      </c>
      <c r="T123" s="236">
        <v>69</v>
      </c>
      <c r="U123" s="237">
        <v>2460694.4700000002</v>
      </c>
      <c r="V123" s="236">
        <v>20</v>
      </c>
      <c r="W123" s="237">
        <v>691204.75</v>
      </c>
    </row>
    <row r="124" spans="2:23" x14ac:dyDescent="0.25">
      <c r="B124" s="202" t="s">
        <v>945</v>
      </c>
      <c r="C124" s="539" t="s">
        <v>2</v>
      </c>
      <c r="D124" s="325"/>
      <c r="E124" s="202" t="s">
        <v>1088</v>
      </c>
      <c r="F124" s="219">
        <v>2687</v>
      </c>
      <c r="G124" s="40">
        <v>6.05409253951946E-3</v>
      </c>
      <c r="H124" s="41">
        <v>25520689.149999999</v>
      </c>
      <c r="I124" s="40">
        <v>3.9496356732227804E-3</v>
      </c>
      <c r="J124" s="205">
        <v>885</v>
      </c>
      <c r="K124" s="206">
        <v>5194890.6100000003</v>
      </c>
      <c r="L124" s="205">
        <v>1802</v>
      </c>
      <c r="M124" s="206">
        <v>20325798.539999999</v>
      </c>
      <c r="N124" s="205">
        <v>0</v>
      </c>
      <c r="O124" s="206">
        <v>0</v>
      </c>
      <c r="P124" s="236">
        <v>547</v>
      </c>
      <c r="Q124" s="237">
        <v>6986104.96</v>
      </c>
      <c r="R124" s="236">
        <v>2140</v>
      </c>
      <c r="S124" s="237">
        <v>18534584.190000001</v>
      </c>
      <c r="T124" s="236">
        <v>2612</v>
      </c>
      <c r="U124" s="237">
        <v>24758868.210000001</v>
      </c>
      <c r="V124" s="236">
        <v>75</v>
      </c>
      <c r="W124" s="237">
        <v>761820.94</v>
      </c>
    </row>
    <row r="125" spans="2:23" x14ac:dyDescent="0.25">
      <c r="B125" s="89" t="s">
        <v>945</v>
      </c>
      <c r="C125" s="546" t="s">
        <v>2</v>
      </c>
      <c r="D125" s="325"/>
      <c r="E125" s="89" t="s">
        <v>1089</v>
      </c>
      <c r="F125" s="215">
        <v>26</v>
      </c>
      <c r="G125" s="218">
        <v>5.8580724238000001E-5</v>
      </c>
      <c r="H125" s="217">
        <v>129360.97</v>
      </c>
      <c r="I125" s="218">
        <v>2.0020176525472199E-5</v>
      </c>
      <c r="J125" s="205">
        <v>13</v>
      </c>
      <c r="K125" s="206">
        <v>31069.43</v>
      </c>
      <c r="L125" s="205">
        <v>13</v>
      </c>
      <c r="M125" s="206">
        <v>98291.54</v>
      </c>
      <c r="N125" s="205">
        <v>0</v>
      </c>
      <c r="O125" s="206">
        <v>0</v>
      </c>
      <c r="P125" s="236">
        <v>2</v>
      </c>
      <c r="Q125" s="237">
        <v>12079.25</v>
      </c>
      <c r="R125" s="236">
        <v>24</v>
      </c>
      <c r="S125" s="237">
        <v>117281.72</v>
      </c>
      <c r="T125" s="236">
        <v>26</v>
      </c>
      <c r="U125" s="237">
        <v>129360.97</v>
      </c>
      <c r="V125" s="236">
        <v>0</v>
      </c>
      <c r="W125" s="237">
        <v>0</v>
      </c>
    </row>
    <row r="126" spans="2:23" x14ac:dyDescent="0.25">
      <c r="B126" s="202" t="s">
        <v>945</v>
      </c>
      <c r="C126" s="539" t="s">
        <v>2</v>
      </c>
      <c r="D126" s="325"/>
      <c r="E126" s="202" t="s">
        <v>1090</v>
      </c>
      <c r="F126" s="219">
        <v>46026</v>
      </c>
      <c r="G126" s="40">
        <v>0.10370140052993</v>
      </c>
      <c r="H126" s="41">
        <v>401927132.79000002</v>
      </c>
      <c r="I126" s="40">
        <v>6.2203090691362997E-2</v>
      </c>
      <c r="J126" s="205">
        <v>6146</v>
      </c>
      <c r="K126" s="206">
        <v>25739039.16</v>
      </c>
      <c r="L126" s="205">
        <v>39880</v>
      </c>
      <c r="M126" s="206">
        <v>376188093.63</v>
      </c>
      <c r="N126" s="205">
        <v>0</v>
      </c>
      <c r="O126" s="206">
        <v>0</v>
      </c>
      <c r="P126" s="236">
        <v>25394</v>
      </c>
      <c r="Q126" s="237">
        <v>249776405.97999999</v>
      </c>
      <c r="R126" s="236">
        <v>20632</v>
      </c>
      <c r="S126" s="237">
        <v>152150726.81</v>
      </c>
      <c r="T126" s="236">
        <v>45858</v>
      </c>
      <c r="U126" s="237">
        <v>400503800.00999999</v>
      </c>
      <c r="V126" s="236">
        <v>168</v>
      </c>
      <c r="W126" s="237">
        <v>1423332.78</v>
      </c>
    </row>
    <row r="127" spans="2:23" x14ac:dyDescent="0.25">
      <c r="B127" s="89" t="s">
        <v>945</v>
      </c>
      <c r="C127" s="546" t="s">
        <v>2</v>
      </c>
      <c r="D127" s="325"/>
      <c r="E127" s="89" t="s">
        <v>1091</v>
      </c>
      <c r="F127" s="215">
        <v>880</v>
      </c>
      <c r="G127" s="218">
        <v>1.9827322049784601E-3</v>
      </c>
      <c r="H127" s="217">
        <v>5510397.5700000003</v>
      </c>
      <c r="I127" s="218">
        <v>8.5280074876473903E-4</v>
      </c>
      <c r="J127" s="205">
        <v>382</v>
      </c>
      <c r="K127" s="206">
        <v>1714380.52</v>
      </c>
      <c r="L127" s="205">
        <v>498</v>
      </c>
      <c r="M127" s="206">
        <v>3796017.05</v>
      </c>
      <c r="N127" s="205">
        <v>0</v>
      </c>
      <c r="O127" s="206">
        <v>0</v>
      </c>
      <c r="P127" s="236">
        <v>0</v>
      </c>
      <c r="Q127" s="237">
        <v>0</v>
      </c>
      <c r="R127" s="236">
        <v>880</v>
      </c>
      <c r="S127" s="237">
        <v>5510397.5700000003</v>
      </c>
      <c r="T127" s="236">
        <v>877</v>
      </c>
      <c r="U127" s="237">
        <v>5488900.3600000003</v>
      </c>
      <c r="V127" s="236">
        <v>3</v>
      </c>
      <c r="W127" s="237">
        <v>21497.21</v>
      </c>
    </row>
    <row r="128" spans="2:23" x14ac:dyDescent="0.25">
      <c r="B128" s="202" t="s">
        <v>945</v>
      </c>
      <c r="C128" s="539" t="s">
        <v>2</v>
      </c>
      <c r="D128" s="325"/>
      <c r="E128" s="202" t="s">
        <v>1092</v>
      </c>
      <c r="F128" s="219">
        <v>756</v>
      </c>
      <c r="G128" s="40">
        <v>1.70334721245877E-3</v>
      </c>
      <c r="H128" s="41">
        <v>7821909.6100000003</v>
      </c>
      <c r="I128" s="40">
        <v>1.2105352268036299E-3</v>
      </c>
      <c r="J128" s="205">
        <v>311</v>
      </c>
      <c r="K128" s="206">
        <v>2217011.83</v>
      </c>
      <c r="L128" s="205">
        <v>445</v>
      </c>
      <c r="M128" s="206">
        <v>5604897.7800000003</v>
      </c>
      <c r="N128" s="205">
        <v>0</v>
      </c>
      <c r="O128" s="206">
        <v>0</v>
      </c>
      <c r="P128" s="236">
        <v>120</v>
      </c>
      <c r="Q128" s="237">
        <v>1534848.39</v>
      </c>
      <c r="R128" s="236">
        <v>636</v>
      </c>
      <c r="S128" s="237">
        <v>6287061.2199999997</v>
      </c>
      <c r="T128" s="236">
        <v>737</v>
      </c>
      <c r="U128" s="237">
        <v>7650449.7699999996</v>
      </c>
      <c r="V128" s="236">
        <v>19</v>
      </c>
      <c r="W128" s="237">
        <v>171459.84</v>
      </c>
    </row>
    <row r="129" spans="1:23" x14ac:dyDescent="0.25">
      <c r="B129" s="89" t="s">
        <v>945</v>
      </c>
      <c r="C129" s="546" t="s">
        <v>2</v>
      </c>
      <c r="D129" s="325"/>
      <c r="E129" s="89" t="s">
        <v>1093</v>
      </c>
      <c r="F129" s="215">
        <v>2267</v>
      </c>
      <c r="G129" s="218">
        <v>5.10778853259792E-3</v>
      </c>
      <c r="H129" s="217">
        <v>41098341.990000002</v>
      </c>
      <c r="I129" s="218">
        <v>6.3604660783235104E-3</v>
      </c>
      <c r="J129" s="205">
        <v>59</v>
      </c>
      <c r="K129" s="206">
        <v>492066.02</v>
      </c>
      <c r="L129" s="205">
        <v>2208</v>
      </c>
      <c r="M129" s="206">
        <v>40606275.969999999</v>
      </c>
      <c r="N129" s="205">
        <v>0</v>
      </c>
      <c r="O129" s="206">
        <v>0</v>
      </c>
      <c r="P129" s="236">
        <v>1938</v>
      </c>
      <c r="Q129" s="237">
        <v>35247172.259999998</v>
      </c>
      <c r="R129" s="236">
        <v>329</v>
      </c>
      <c r="S129" s="237">
        <v>5851169.7300000004</v>
      </c>
      <c r="T129" s="236">
        <v>2262</v>
      </c>
      <c r="U129" s="237">
        <v>41003831.810000002</v>
      </c>
      <c r="V129" s="236">
        <v>5</v>
      </c>
      <c r="W129" s="237">
        <v>94510.18</v>
      </c>
    </row>
    <row r="130" spans="1:23" x14ac:dyDescent="0.25">
      <c r="B130" s="202" t="s">
        <v>945</v>
      </c>
      <c r="C130" s="539" t="s">
        <v>2</v>
      </c>
      <c r="D130" s="325"/>
      <c r="E130" s="202" t="s">
        <v>1094</v>
      </c>
      <c r="F130" s="219">
        <v>7018</v>
      </c>
      <c r="G130" s="40">
        <v>1.5812289334703199E-2</v>
      </c>
      <c r="H130" s="41">
        <v>82445127.329999998</v>
      </c>
      <c r="I130" s="40">
        <v>1.2759381773433101E-2</v>
      </c>
      <c r="J130" s="205">
        <v>408</v>
      </c>
      <c r="K130" s="206">
        <v>2745171.83</v>
      </c>
      <c r="L130" s="205">
        <v>6610</v>
      </c>
      <c r="M130" s="206">
        <v>79699955.5</v>
      </c>
      <c r="N130" s="205">
        <v>0</v>
      </c>
      <c r="O130" s="206">
        <v>0</v>
      </c>
      <c r="P130" s="236">
        <v>5163</v>
      </c>
      <c r="Q130" s="237">
        <v>59550803.460000001</v>
      </c>
      <c r="R130" s="236">
        <v>1855</v>
      </c>
      <c r="S130" s="237">
        <v>22894323.870000001</v>
      </c>
      <c r="T130" s="236">
        <v>6994</v>
      </c>
      <c r="U130" s="237">
        <v>82193673.730000004</v>
      </c>
      <c r="V130" s="236">
        <v>24</v>
      </c>
      <c r="W130" s="237">
        <v>251453.6</v>
      </c>
    </row>
    <row r="131" spans="1:23" x14ac:dyDescent="0.25">
      <c r="B131" s="89" t="s">
        <v>945</v>
      </c>
      <c r="C131" s="546" t="s">
        <v>2</v>
      </c>
      <c r="D131" s="325"/>
      <c r="E131" s="89" t="s">
        <v>1095</v>
      </c>
      <c r="F131" s="215">
        <v>23689</v>
      </c>
      <c r="G131" s="218">
        <v>5.33737990951531E-2</v>
      </c>
      <c r="H131" s="217">
        <v>352350302.58999997</v>
      </c>
      <c r="I131" s="218">
        <v>5.4530475897446799E-2</v>
      </c>
      <c r="J131" s="205">
        <v>2919</v>
      </c>
      <c r="K131" s="206">
        <v>21123922.41</v>
      </c>
      <c r="L131" s="205">
        <v>20770</v>
      </c>
      <c r="M131" s="206">
        <v>331226380.18000001</v>
      </c>
      <c r="N131" s="205">
        <v>0</v>
      </c>
      <c r="O131" s="206">
        <v>0</v>
      </c>
      <c r="P131" s="236">
        <v>12318</v>
      </c>
      <c r="Q131" s="237">
        <v>202940778.22</v>
      </c>
      <c r="R131" s="236">
        <v>11371</v>
      </c>
      <c r="S131" s="237">
        <v>149409524.37</v>
      </c>
      <c r="T131" s="236">
        <v>23509</v>
      </c>
      <c r="U131" s="237">
        <v>349640297.56999999</v>
      </c>
      <c r="V131" s="236">
        <v>180</v>
      </c>
      <c r="W131" s="237">
        <v>2710005.02</v>
      </c>
    </row>
    <row r="132" spans="1:23" x14ac:dyDescent="0.25">
      <c r="B132" s="202" t="s">
        <v>945</v>
      </c>
      <c r="C132" s="539" t="s">
        <v>2</v>
      </c>
      <c r="D132" s="325"/>
      <c r="E132" s="202" t="s">
        <v>1096</v>
      </c>
      <c r="F132" s="219">
        <v>3028</v>
      </c>
      <c r="G132" s="40">
        <v>6.8224012689486104E-3</v>
      </c>
      <c r="H132" s="41">
        <v>56027822.350000001</v>
      </c>
      <c r="I132" s="40">
        <v>8.6709839434938908E-3</v>
      </c>
      <c r="J132" s="205">
        <v>242</v>
      </c>
      <c r="K132" s="206">
        <v>2648467.5299999998</v>
      </c>
      <c r="L132" s="205">
        <v>2786</v>
      </c>
      <c r="M132" s="206">
        <v>53379354.82</v>
      </c>
      <c r="N132" s="205">
        <v>0</v>
      </c>
      <c r="O132" s="206">
        <v>0</v>
      </c>
      <c r="P132" s="236">
        <v>1940</v>
      </c>
      <c r="Q132" s="237">
        <v>37498518.43</v>
      </c>
      <c r="R132" s="236">
        <v>1088</v>
      </c>
      <c r="S132" s="237">
        <v>18529303.920000002</v>
      </c>
      <c r="T132" s="236">
        <v>2980</v>
      </c>
      <c r="U132" s="237">
        <v>55148937.740000002</v>
      </c>
      <c r="V132" s="236">
        <v>48</v>
      </c>
      <c r="W132" s="237">
        <v>878884.61</v>
      </c>
    </row>
    <row r="133" spans="1:23" x14ac:dyDescent="0.25">
      <c r="B133" s="89" t="s">
        <v>945</v>
      </c>
      <c r="C133" s="546" t="s">
        <v>2</v>
      </c>
      <c r="D133" s="325"/>
      <c r="E133" s="89" t="s">
        <v>1097</v>
      </c>
      <c r="F133" s="215">
        <v>2085</v>
      </c>
      <c r="G133" s="218">
        <v>4.6977234629319202E-3</v>
      </c>
      <c r="H133" s="217">
        <v>45946836.619999997</v>
      </c>
      <c r="I133" s="218">
        <v>7.1108293322122498E-3</v>
      </c>
      <c r="J133" s="205">
        <v>330</v>
      </c>
      <c r="K133" s="206">
        <v>3278419.91</v>
      </c>
      <c r="L133" s="205">
        <v>1755</v>
      </c>
      <c r="M133" s="206">
        <v>42668416.710000001</v>
      </c>
      <c r="N133" s="205">
        <v>0</v>
      </c>
      <c r="O133" s="206">
        <v>0</v>
      </c>
      <c r="P133" s="236">
        <v>787</v>
      </c>
      <c r="Q133" s="237">
        <v>20473126.620000001</v>
      </c>
      <c r="R133" s="236">
        <v>1298</v>
      </c>
      <c r="S133" s="237">
        <v>25473710</v>
      </c>
      <c r="T133" s="236">
        <v>2010</v>
      </c>
      <c r="U133" s="237">
        <v>44081143.399999999</v>
      </c>
      <c r="V133" s="236">
        <v>75</v>
      </c>
      <c r="W133" s="237">
        <v>1865693.22</v>
      </c>
    </row>
    <row r="134" spans="1:23" x14ac:dyDescent="0.25">
      <c r="B134" s="202" t="s">
        <v>945</v>
      </c>
      <c r="C134" s="539" t="s">
        <v>2</v>
      </c>
      <c r="D134" s="325"/>
      <c r="E134" s="202" t="s">
        <v>1098</v>
      </c>
      <c r="F134" s="219">
        <v>1189</v>
      </c>
      <c r="G134" s="40">
        <v>2.6789415814993099E-3</v>
      </c>
      <c r="H134" s="41">
        <v>11798987.57</v>
      </c>
      <c r="I134" s="40">
        <v>1.8260361991198099E-3</v>
      </c>
      <c r="J134" s="205">
        <v>315</v>
      </c>
      <c r="K134" s="206">
        <v>2053661.7</v>
      </c>
      <c r="L134" s="205">
        <v>874</v>
      </c>
      <c r="M134" s="206">
        <v>9745325.8699999992</v>
      </c>
      <c r="N134" s="205">
        <v>0</v>
      </c>
      <c r="O134" s="206">
        <v>0</v>
      </c>
      <c r="P134" s="236">
        <v>366</v>
      </c>
      <c r="Q134" s="237">
        <v>4342796.8600000003</v>
      </c>
      <c r="R134" s="236">
        <v>823</v>
      </c>
      <c r="S134" s="237">
        <v>7456190.71</v>
      </c>
      <c r="T134" s="236">
        <v>1173</v>
      </c>
      <c r="U134" s="237">
        <v>11590103.67</v>
      </c>
      <c r="V134" s="236">
        <v>16</v>
      </c>
      <c r="W134" s="237">
        <v>208883.9</v>
      </c>
    </row>
    <row r="135" spans="1:23" x14ac:dyDescent="0.25">
      <c r="B135" s="89" t="s">
        <v>945</v>
      </c>
      <c r="C135" s="546" t="s">
        <v>2</v>
      </c>
      <c r="D135" s="325"/>
      <c r="E135" s="89" t="s">
        <v>1099</v>
      </c>
      <c r="F135" s="215">
        <v>5894</v>
      </c>
      <c r="G135" s="218">
        <v>1.32797995637989E-2</v>
      </c>
      <c r="H135" s="217">
        <v>73034874.319999993</v>
      </c>
      <c r="I135" s="218">
        <v>1.13030311724013E-2</v>
      </c>
      <c r="J135" s="205">
        <v>4292</v>
      </c>
      <c r="K135" s="206">
        <v>38994125.380000003</v>
      </c>
      <c r="L135" s="205">
        <v>729</v>
      </c>
      <c r="M135" s="206">
        <v>14178765.4</v>
      </c>
      <c r="N135" s="205">
        <v>873</v>
      </c>
      <c r="O135" s="206">
        <v>19861983.539999999</v>
      </c>
      <c r="P135" s="236">
        <v>2603</v>
      </c>
      <c r="Q135" s="237">
        <v>34634622.899999999</v>
      </c>
      <c r="R135" s="236">
        <v>3291</v>
      </c>
      <c r="S135" s="237">
        <v>38400251.420000002</v>
      </c>
      <c r="T135" s="236">
        <v>1796</v>
      </c>
      <c r="U135" s="237">
        <v>24239669.789999999</v>
      </c>
      <c r="V135" s="236">
        <v>4098</v>
      </c>
      <c r="W135" s="237">
        <v>48795204.530000001</v>
      </c>
    </row>
    <row r="136" spans="1:23" x14ac:dyDescent="0.25">
      <c r="B136" s="202" t="s">
        <v>945</v>
      </c>
      <c r="C136" s="539" t="s">
        <v>2</v>
      </c>
      <c r="D136" s="325"/>
      <c r="E136" s="202" t="s">
        <v>1100</v>
      </c>
      <c r="F136" s="219">
        <v>235</v>
      </c>
      <c r="G136" s="40">
        <v>5.2947962292038402E-4</v>
      </c>
      <c r="H136" s="41">
        <v>3342763.35</v>
      </c>
      <c r="I136" s="40">
        <v>5.1733310557178702E-4</v>
      </c>
      <c r="J136" s="205">
        <v>177</v>
      </c>
      <c r="K136" s="206">
        <v>2137395.25</v>
      </c>
      <c r="L136" s="205">
        <v>46</v>
      </c>
      <c r="M136" s="206">
        <v>923725.6</v>
      </c>
      <c r="N136" s="205">
        <v>12</v>
      </c>
      <c r="O136" s="206">
        <v>281642.5</v>
      </c>
      <c r="P136" s="236">
        <v>25</v>
      </c>
      <c r="Q136" s="237">
        <v>456512.13</v>
      </c>
      <c r="R136" s="236">
        <v>210</v>
      </c>
      <c r="S136" s="237">
        <v>2886251.22</v>
      </c>
      <c r="T136" s="236">
        <v>168</v>
      </c>
      <c r="U136" s="237">
        <v>2394080.44</v>
      </c>
      <c r="V136" s="236">
        <v>67</v>
      </c>
      <c r="W136" s="237">
        <v>948682.91</v>
      </c>
    </row>
    <row r="137" spans="1:23" x14ac:dyDescent="0.25">
      <c r="B137" s="89" t="s">
        <v>945</v>
      </c>
      <c r="C137" s="546" t="s">
        <v>2</v>
      </c>
      <c r="D137" s="325"/>
      <c r="E137" s="89" t="s">
        <v>1101</v>
      </c>
      <c r="F137" s="215">
        <v>20125</v>
      </c>
      <c r="G137" s="218">
        <v>4.53437336649904E-2</v>
      </c>
      <c r="H137" s="217">
        <v>295838294.26999998</v>
      </c>
      <c r="I137" s="218">
        <v>4.57845583121399E-2</v>
      </c>
      <c r="J137" s="205">
        <v>1275</v>
      </c>
      <c r="K137" s="206">
        <v>9321448.0500000007</v>
      </c>
      <c r="L137" s="205">
        <v>18850</v>
      </c>
      <c r="M137" s="206">
        <v>286516846.22000003</v>
      </c>
      <c r="N137" s="205">
        <v>0</v>
      </c>
      <c r="O137" s="206">
        <v>0</v>
      </c>
      <c r="P137" s="236">
        <v>13481</v>
      </c>
      <c r="Q137" s="237">
        <v>205599893.31999999</v>
      </c>
      <c r="R137" s="236">
        <v>6644</v>
      </c>
      <c r="S137" s="237">
        <v>90238400.950000003</v>
      </c>
      <c r="T137" s="236">
        <v>20045</v>
      </c>
      <c r="U137" s="237">
        <v>294627102.29000002</v>
      </c>
      <c r="V137" s="236">
        <v>80</v>
      </c>
      <c r="W137" s="237">
        <v>1211191.98</v>
      </c>
    </row>
    <row r="138" spans="1:23" x14ac:dyDescent="0.25">
      <c r="B138" s="202" t="s">
        <v>945</v>
      </c>
      <c r="C138" s="539" t="s">
        <v>2</v>
      </c>
      <c r="D138" s="325"/>
      <c r="E138" s="202" t="s">
        <v>1102</v>
      </c>
      <c r="F138" s="219">
        <v>6108</v>
      </c>
      <c r="G138" s="40">
        <v>1.37619639863732E-2</v>
      </c>
      <c r="H138" s="41">
        <v>33520363.350000001</v>
      </c>
      <c r="I138" s="40">
        <v>5.1876821228610702E-3</v>
      </c>
      <c r="J138" s="205">
        <v>1166</v>
      </c>
      <c r="K138" s="206">
        <v>3067948.16</v>
      </c>
      <c r="L138" s="205">
        <v>4942</v>
      </c>
      <c r="M138" s="206">
        <v>30452415.190000001</v>
      </c>
      <c r="N138" s="205">
        <v>0</v>
      </c>
      <c r="O138" s="206">
        <v>0</v>
      </c>
      <c r="P138" s="236">
        <v>2874</v>
      </c>
      <c r="Q138" s="237">
        <v>18991298.210000001</v>
      </c>
      <c r="R138" s="236">
        <v>3234</v>
      </c>
      <c r="S138" s="237">
        <v>14529065.140000001</v>
      </c>
      <c r="T138" s="236">
        <v>6046</v>
      </c>
      <c r="U138" s="237">
        <v>33140265.850000001</v>
      </c>
      <c r="V138" s="236">
        <v>62</v>
      </c>
      <c r="W138" s="237">
        <v>380097.5</v>
      </c>
    </row>
    <row r="139" spans="1:23" x14ac:dyDescent="0.25">
      <c r="A139" s="189" t="s">
        <v>2</v>
      </c>
      <c r="B139" s="210" t="s">
        <v>1103</v>
      </c>
      <c r="C139" s="533" t="s">
        <v>2</v>
      </c>
      <c r="D139" s="369"/>
      <c r="E139" s="210" t="s">
        <v>2</v>
      </c>
      <c r="F139" s="221">
        <v>174940</v>
      </c>
      <c r="G139" s="222">
        <v>0.394158149930604</v>
      </c>
      <c r="H139" s="223">
        <v>2122997349.6800001</v>
      </c>
      <c r="I139" s="222">
        <v>0.32855954700790502</v>
      </c>
      <c r="J139" s="213">
        <v>30022</v>
      </c>
      <c r="K139" s="214">
        <v>199625371.69999999</v>
      </c>
      <c r="L139" s="213">
        <v>143556</v>
      </c>
      <c r="M139" s="214">
        <v>1893285413.24</v>
      </c>
      <c r="N139" s="213">
        <v>1362</v>
      </c>
      <c r="O139" s="214">
        <v>30086564.739999998</v>
      </c>
      <c r="P139" s="239">
        <v>92030</v>
      </c>
      <c r="Q139" s="240">
        <v>1252001580.26</v>
      </c>
      <c r="R139" s="239">
        <v>82910</v>
      </c>
      <c r="S139" s="240">
        <v>870995769.41999996</v>
      </c>
      <c r="T139" s="239">
        <v>165175</v>
      </c>
      <c r="U139" s="240">
        <v>2004750328.1400001</v>
      </c>
      <c r="V139" s="239">
        <v>9765</v>
      </c>
      <c r="W139" s="240">
        <v>118247021.54000001</v>
      </c>
    </row>
    <row r="140" spans="1:23" x14ac:dyDescent="0.25">
      <c r="A140" s="189" t="s">
        <v>2</v>
      </c>
      <c r="B140" s="210" t="s">
        <v>115</v>
      </c>
      <c r="C140" s="533" t="s">
        <v>2</v>
      </c>
      <c r="D140" s="369"/>
      <c r="E140" s="210" t="s">
        <v>2</v>
      </c>
      <c r="F140" s="221">
        <v>443832</v>
      </c>
      <c r="G140" s="222">
        <v>1</v>
      </c>
      <c r="H140" s="223">
        <v>6461529938.8299999</v>
      </c>
      <c r="I140" s="222">
        <v>1</v>
      </c>
      <c r="J140" s="213">
        <v>71695</v>
      </c>
      <c r="K140" s="214">
        <v>529260203.00999999</v>
      </c>
      <c r="L140" s="213">
        <v>370704</v>
      </c>
      <c r="M140" s="214">
        <v>5899637059.2700005</v>
      </c>
      <c r="N140" s="213">
        <v>1433</v>
      </c>
      <c r="O140" s="214">
        <v>32632676.550000001</v>
      </c>
      <c r="P140" s="239">
        <v>217314</v>
      </c>
      <c r="Q140" s="240">
        <v>3570899547.1500001</v>
      </c>
      <c r="R140" s="239">
        <v>226518</v>
      </c>
      <c r="S140" s="240">
        <v>2890630391.6799998</v>
      </c>
      <c r="T140" s="239">
        <v>427883</v>
      </c>
      <c r="U140" s="240">
        <v>6147989874.9399996</v>
      </c>
      <c r="V140" s="239">
        <v>15949</v>
      </c>
      <c r="W140" s="240">
        <v>313540063.88999999</v>
      </c>
    </row>
    <row r="141" spans="1:23" x14ac:dyDescent="0.25">
      <c r="A141" s="180" t="s">
        <v>2</v>
      </c>
      <c r="B141" s="180" t="s">
        <v>2</v>
      </c>
      <c r="C141" s="513" t="s">
        <v>2</v>
      </c>
      <c r="D141" s="325"/>
      <c r="E141" s="180" t="s">
        <v>2</v>
      </c>
      <c r="F141" s="181" t="s">
        <v>2</v>
      </c>
      <c r="G141" s="181" t="s">
        <v>2</v>
      </c>
      <c r="H141" s="181" t="s">
        <v>2</v>
      </c>
      <c r="I141" s="181" t="s">
        <v>2</v>
      </c>
      <c r="J141" s="181" t="s">
        <v>2</v>
      </c>
      <c r="K141" s="181" t="s">
        <v>2</v>
      </c>
      <c r="L141" s="181" t="s">
        <v>2</v>
      </c>
      <c r="M141" s="181" t="s">
        <v>2</v>
      </c>
      <c r="N141" s="181" t="s">
        <v>2</v>
      </c>
      <c r="O141" s="181" t="s">
        <v>2</v>
      </c>
      <c r="P141" s="181" t="s">
        <v>2</v>
      </c>
      <c r="Q141" s="181" t="s">
        <v>2</v>
      </c>
      <c r="R141" s="181" t="s">
        <v>2</v>
      </c>
      <c r="S141" s="181" t="s">
        <v>2</v>
      </c>
      <c r="T141" s="181" t="s">
        <v>2</v>
      </c>
      <c r="U141" s="181" t="s">
        <v>2</v>
      </c>
      <c r="V141" s="181" t="s">
        <v>2</v>
      </c>
      <c r="W141" s="181" t="s">
        <v>2</v>
      </c>
    </row>
    <row r="142" spans="1:23" x14ac:dyDescent="0.25">
      <c r="A142" s="241" t="s">
        <v>2</v>
      </c>
      <c r="B142" s="241" t="s">
        <v>2</v>
      </c>
      <c r="C142" s="610" t="s">
        <v>2</v>
      </c>
      <c r="D142" s="325"/>
      <c r="E142" s="180" t="s">
        <v>2</v>
      </c>
      <c r="F142" s="181" t="s">
        <v>2</v>
      </c>
      <c r="G142" s="181" t="s">
        <v>2</v>
      </c>
      <c r="H142" s="181" t="s">
        <v>2</v>
      </c>
      <c r="I142" s="181" t="s">
        <v>2</v>
      </c>
      <c r="J142" s="181" t="s">
        <v>2</v>
      </c>
      <c r="K142" s="181" t="s">
        <v>2</v>
      </c>
      <c r="L142" s="181" t="s">
        <v>2</v>
      </c>
      <c r="M142" s="181" t="s">
        <v>2</v>
      </c>
      <c r="N142" s="181" t="s">
        <v>2</v>
      </c>
      <c r="O142" s="181" t="s">
        <v>2</v>
      </c>
      <c r="P142" s="181" t="s">
        <v>2</v>
      </c>
      <c r="Q142" s="181" t="s">
        <v>2</v>
      </c>
      <c r="R142" s="181" t="s">
        <v>2</v>
      </c>
      <c r="S142" s="181" t="s">
        <v>2</v>
      </c>
      <c r="T142" s="181" t="s">
        <v>2</v>
      </c>
      <c r="U142" s="181" t="s">
        <v>2</v>
      </c>
      <c r="V142" s="181" t="s">
        <v>2</v>
      </c>
      <c r="W142" s="181" t="s">
        <v>2</v>
      </c>
    </row>
  </sheetData>
  <sheetProtection sheet="1" objects="1" scenarios="1"/>
  <mergeCells count="154">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19:D119"/>
    <mergeCell ref="C120:D120"/>
    <mergeCell ref="C121:D121"/>
    <mergeCell ref="C122:D122"/>
    <mergeCell ref="C123:D123"/>
    <mergeCell ref="C114:D114"/>
    <mergeCell ref="C115:D115"/>
    <mergeCell ref="C116:D116"/>
    <mergeCell ref="C117:D117"/>
    <mergeCell ref="C118:D118"/>
    <mergeCell ref="C129:D129"/>
    <mergeCell ref="C130:D130"/>
    <mergeCell ref="C131:D131"/>
    <mergeCell ref="C132:D132"/>
    <mergeCell ref="C133:D133"/>
    <mergeCell ref="C124:D124"/>
    <mergeCell ref="C125:D125"/>
    <mergeCell ref="C126:D126"/>
    <mergeCell ref="C127:D127"/>
    <mergeCell ref="C128:D128"/>
    <mergeCell ref="C139:D139"/>
    <mergeCell ref="C140:D140"/>
    <mergeCell ref="C141:D141"/>
    <mergeCell ref="C142:D142"/>
    <mergeCell ref="C134:D134"/>
    <mergeCell ref="C135:D135"/>
    <mergeCell ref="C136:D136"/>
    <mergeCell ref="C137:D137"/>
    <mergeCell ref="C138:D138"/>
  </mergeCells>
  <pageMargins left="0.25" right="0.25" top="0.25" bottom="0.25" header="0.25" footer="0.25"/>
  <pageSetup scale="29" orientation="portrait" cellComments="atEnd"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4"/>
  <sheetViews>
    <sheetView showGridLines="0" workbookViewId="0">
      <selection activeCell="E50" sqref="E50"/>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c r="X1" s="325"/>
    </row>
    <row r="2" spans="1:24"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c r="X2" s="325"/>
    </row>
    <row r="3" spans="1:24"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c r="X3" s="325"/>
    </row>
    <row r="4" spans="1:24" ht="18" customHeight="1" x14ac:dyDescent="0.25">
      <c r="B4" s="331" t="s">
        <v>1104</v>
      </c>
      <c r="C4" s="325"/>
      <c r="D4" s="325"/>
      <c r="E4" s="325"/>
      <c r="F4" s="325"/>
      <c r="G4" s="325"/>
      <c r="H4" s="325"/>
      <c r="I4" s="325"/>
      <c r="J4" s="325"/>
      <c r="K4" s="325"/>
      <c r="L4" s="325"/>
      <c r="M4" s="325"/>
      <c r="N4" s="325"/>
      <c r="O4" s="325"/>
      <c r="P4" s="325"/>
      <c r="Q4" s="325"/>
      <c r="R4" s="325"/>
      <c r="S4" s="325"/>
      <c r="T4" s="325"/>
      <c r="U4" s="325"/>
      <c r="V4" s="325"/>
      <c r="W4" s="325"/>
    </row>
    <row r="5" spans="1:24" ht="1.1499999999999999" customHeight="1" x14ac:dyDescent="0.25"/>
    <row r="6" spans="1:24" x14ac:dyDescent="0.25">
      <c r="B6" s="180" t="s">
        <v>2</v>
      </c>
      <c r="C6" s="513" t="s">
        <v>2</v>
      </c>
      <c r="D6" s="325"/>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13" t="s">
        <v>2</v>
      </c>
      <c r="D7" s="325"/>
      <c r="E7" s="619" t="s">
        <v>882</v>
      </c>
      <c r="F7" s="500"/>
      <c r="G7" s="500"/>
      <c r="H7" s="501"/>
      <c r="I7" s="512" t="s">
        <v>699</v>
      </c>
      <c r="J7" s="369"/>
      <c r="K7" s="369"/>
      <c r="L7" s="369"/>
      <c r="M7" s="369"/>
      <c r="N7" s="365"/>
      <c r="O7" s="512" t="s">
        <v>108</v>
      </c>
      <c r="P7" s="369"/>
      <c r="Q7" s="369"/>
      <c r="R7" s="365"/>
      <c r="S7" s="512" t="s">
        <v>700</v>
      </c>
      <c r="T7" s="369"/>
      <c r="U7" s="369"/>
      <c r="V7" s="365"/>
    </row>
    <row r="8" spans="1:24" ht="18" customHeight="1" x14ac:dyDescent="0.25">
      <c r="C8" s="613" t="s">
        <v>2</v>
      </c>
      <c r="D8" s="325"/>
      <c r="E8" s="614" t="s">
        <v>2</v>
      </c>
      <c r="F8" s="325"/>
      <c r="G8" s="325"/>
      <c r="H8" s="336"/>
      <c r="I8" s="512" t="s">
        <v>701</v>
      </c>
      <c r="J8" s="365"/>
      <c r="K8" s="512" t="s">
        <v>702</v>
      </c>
      <c r="L8" s="365"/>
      <c r="M8" s="512" t="s">
        <v>703</v>
      </c>
      <c r="N8" s="365"/>
      <c r="O8" s="512" t="s">
        <v>704</v>
      </c>
      <c r="P8" s="365"/>
      <c r="Q8" s="512" t="s">
        <v>705</v>
      </c>
      <c r="R8" s="365"/>
      <c r="S8" s="512" t="s">
        <v>706</v>
      </c>
      <c r="T8" s="365"/>
      <c r="U8" s="512" t="s">
        <v>707</v>
      </c>
      <c r="V8" s="365"/>
    </row>
    <row r="9" spans="1:24" ht="60" x14ac:dyDescent="0.25">
      <c r="B9" s="367" t="s">
        <v>116</v>
      </c>
      <c r="C9" s="369"/>
      <c r="D9" s="365"/>
      <c r="E9" s="37" t="s">
        <v>709</v>
      </c>
      <c r="F9" s="37" t="s">
        <v>110</v>
      </c>
      <c r="G9" s="37" t="s">
        <v>111</v>
      </c>
      <c r="H9" s="37" t="s">
        <v>721</v>
      </c>
      <c r="I9" s="182" t="s">
        <v>709</v>
      </c>
      <c r="J9" s="182" t="s">
        <v>111</v>
      </c>
      <c r="K9" s="182" t="s">
        <v>709</v>
      </c>
      <c r="L9" s="182" t="s">
        <v>111</v>
      </c>
      <c r="M9" s="182" t="s">
        <v>709</v>
      </c>
      <c r="N9" s="182" t="s">
        <v>111</v>
      </c>
      <c r="O9" s="182" t="s">
        <v>709</v>
      </c>
      <c r="P9" s="182" t="s">
        <v>111</v>
      </c>
      <c r="Q9" s="182" t="s">
        <v>709</v>
      </c>
      <c r="R9" s="182" t="s">
        <v>111</v>
      </c>
      <c r="S9" s="182" t="s">
        <v>709</v>
      </c>
      <c r="T9" s="182" t="s">
        <v>111</v>
      </c>
      <c r="U9" s="182" t="s">
        <v>709</v>
      </c>
      <c r="V9" s="182" t="s">
        <v>111</v>
      </c>
    </row>
    <row r="10" spans="1:24" x14ac:dyDescent="0.25">
      <c r="B10" s="202" t="s">
        <v>701</v>
      </c>
      <c r="C10" s="539" t="s">
        <v>2</v>
      </c>
      <c r="D10" s="325"/>
      <c r="E10" s="219">
        <v>71695</v>
      </c>
      <c r="F10" s="40">
        <v>0.161536347086285</v>
      </c>
      <c r="G10" s="41">
        <v>529260203.00999999</v>
      </c>
      <c r="H10" s="40">
        <v>8.1909425170261493E-2</v>
      </c>
      <c r="I10" s="205">
        <v>71695</v>
      </c>
      <c r="J10" s="206">
        <v>529260203.00999999</v>
      </c>
      <c r="K10" s="205">
        <v>0</v>
      </c>
      <c r="L10" s="206">
        <v>0</v>
      </c>
      <c r="M10" s="205">
        <v>0</v>
      </c>
      <c r="N10" s="206">
        <v>0</v>
      </c>
      <c r="O10" s="236">
        <v>5565</v>
      </c>
      <c r="P10" s="237">
        <v>61610735.25</v>
      </c>
      <c r="Q10" s="236">
        <v>66130</v>
      </c>
      <c r="R10" s="237">
        <v>467649467.75999999</v>
      </c>
      <c r="S10" s="236">
        <v>63146</v>
      </c>
      <c r="T10" s="237">
        <v>443648613.17000002</v>
      </c>
      <c r="U10" s="236">
        <v>8549</v>
      </c>
      <c r="V10" s="237">
        <v>85611589.840000004</v>
      </c>
    </row>
    <row r="11" spans="1:24" x14ac:dyDescent="0.25">
      <c r="B11" s="89" t="s">
        <v>1105</v>
      </c>
      <c r="C11" s="546" t="s">
        <v>2</v>
      </c>
      <c r="D11" s="325"/>
      <c r="E11" s="215">
        <v>1433</v>
      </c>
      <c r="F11" s="218">
        <v>3.22869914742515E-3</v>
      </c>
      <c r="G11" s="217">
        <v>32632676.550000001</v>
      </c>
      <c r="H11" s="218">
        <v>5.0503018416577696E-3</v>
      </c>
      <c r="I11" s="209">
        <v>0</v>
      </c>
      <c r="J11" s="208">
        <v>0</v>
      </c>
      <c r="K11" s="209">
        <v>0</v>
      </c>
      <c r="L11" s="208">
        <v>0</v>
      </c>
      <c r="M11" s="209">
        <v>1433</v>
      </c>
      <c r="N11" s="208">
        <v>32632676.550000001</v>
      </c>
      <c r="O11" s="238">
        <v>786</v>
      </c>
      <c r="P11" s="217">
        <v>17375913.57</v>
      </c>
      <c r="Q11" s="238">
        <v>647</v>
      </c>
      <c r="R11" s="217">
        <v>15256762.98</v>
      </c>
      <c r="S11" s="238">
        <v>445</v>
      </c>
      <c r="T11" s="217">
        <v>11551303.970000001</v>
      </c>
      <c r="U11" s="238">
        <v>988</v>
      </c>
      <c r="V11" s="217">
        <v>21081372.579999998</v>
      </c>
    </row>
    <row r="12" spans="1:24" x14ac:dyDescent="0.25">
      <c r="B12" s="202" t="s">
        <v>702</v>
      </c>
      <c r="C12" s="539" t="s">
        <v>2</v>
      </c>
      <c r="D12" s="325"/>
      <c r="E12" s="219">
        <v>370704</v>
      </c>
      <c r="F12" s="40">
        <v>0.83523495376628998</v>
      </c>
      <c r="G12" s="41">
        <v>5899637059.2700005</v>
      </c>
      <c r="H12" s="40">
        <v>0.91304027298808099</v>
      </c>
      <c r="I12" s="205">
        <v>0</v>
      </c>
      <c r="J12" s="206">
        <v>0</v>
      </c>
      <c r="K12" s="205">
        <v>370704</v>
      </c>
      <c r="L12" s="206">
        <v>5899637059.2700005</v>
      </c>
      <c r="M12" s="205">
        <v>0</v>
      </c>
      <c r="N12" s="206">
        <v>0</v>
      </c>
      <c r="O12" s="236">
        <v>210963</v>
      </c>
      <c r="P12" s="237">
        <v>3491912898.3299999</v>
      </c>
      <c r="Q12" s="236">
        <v>159741</v>
      </c>
      <c r="R12" s="237">
        <v>2407724160.9400001</v>
      </c>
      <c r="S12" s="236">
        <v>364292</v>
      </c>
      <c r="T12" s="237">
        <v>5692789957.8000002</v>
      </c>
      <c r="U12" s="236">
        <v>6412</v>
      </c>
      <c r="V12" s="237">
        <v>206847101.47</v>
      </c>
    </row>
    <row r="13" spans="1:24" x14ac:dyDescent="0.25">
      <c r="B13" s="210" t="s">
        <v>115</v>
      </c>
      <c r="C13" s="533" t="s">
        <v>2</v>
      </c>
      <c r="D13" s="369"/>
      <c r="E13" s="221">
        <v>443832</v>
      </c>
      <c r="F13" s="222">
        <v>1</v>
      </c>
      <c r="G13" s="223">
        <v>6461529938.8299999</v>
      </c>
      <c r="H13" s="222">
        <v>1</v>
      </c>
      <c r="I13" s="213">
        <v>71695</v>
      </c>
      <c r="J13" s="214">
        <v>529260203.00999999</v>
      </c>
      <c r="K13" s="213">
        <v>370704</v>
      </c>
      <c r="L13" s="214">
        <v>5899637059.2700005</v>
      </c>
      <c r="M13" s="213">
        <v>1433</v>
      </c>
      <c r="N13" s="214">
        <v>32632676.550000001</v>
      </c>
      <c r="O13" s="239">
        <v>217314</v>
      </c>
      <c r="P13" s="240">
        <v>3570899547.1500001</v>
      </c>
      <c r="Q13" s="239">
        <v>226518</v>
      </c>
      <c r="R13" s="240">
        <v>2890630391.6799998</v>
      </c>
      <c r="S13" s="239">
        <v>427883</v>
      </c>
      <c r="T13" s="240">
        <v>6147989874.9399996</v>
      </c>
      <c r="U13" s="239">
        <v>15949</v>
      </c>
      <c r="V13" s="240">
        <v>313540063.88999999</v>
      </c>
    </row>
    <row r="14" spans="1:24" x14ac:dyDescent="0.25">
      <c r="B14" s="180" t="s">
        <v>2</v>
      </c>
      <c r="C14" s="513" t="s">
        <v>2</v>
      </c>
      <c r="D14" s="325"/>
      <c r="E14" s="181" t="s">
        <v>2</v>
      </c>
      <c r="F14" s="181" t="s">
        <v>2</v>
      </c>
      <c r="G14" s="181" t="s">
        <v>2</v>
      </c>
      <c r="H14" s="181" t="s">
        <v>2</v>
      </c>
      <c r="I14" s="181" t="s">
        <v>2</v>
      </c>
      <c r="J14" s="181" t="s">
        <v>2</v>
      </c>
      <c r="K14" s="181" t="s">
        <v>2</v>
      </c>
      <c r="L14" s="181" t="s">
        <v>2</v>
      </c>
      <c r="M14" s="181" t="s">
        <v>2</v>
      </c>
      <c r="N14" s="181" t="s">
        <v>2</v>
      </c>
      <c r="O14" s="181" t="s">
        <v>2</v>
      </c>
      <c r="P14" s="181" t="s">
        <v>2</v>
      </c>
      <c r="Q14" s="181" t="s">
        <v>2</v>
      </c>
      <c r="R14" s="181" t="s">
        <v>2</v>
      </c>
      <c r="S14" s="181" t="s">
        <v>2</v>
      </c>
      <c r="T14" s="181" t="s">
        <v>2</v>
      </c>
      <c r="U14" s="181" t="s">
        <v>2</v>
      </c>
      <c r="V14" s="181" t="s">
        <v>2</v>
      </c>
    </row>
    <row r="15" spans="1:24" x14ac:dyDescent="0.25">
      <c r="B15" s="241" t="s">
        <v>2</v>
      </c>
      <c r="C15" s="610" t="s">
        <v>2</v>
      </c>
      <c r="D15" s="325"/>
      <c r="E15" s="181" t="s">
        <v>2</v>
      </c>
      <c r="F15" s="181" t="s">
        <v>2</v>
      </c>
      <c r="G15" s="181" t="s">
        <v>2</v>
      </c>
      <c r="H15" s="181" t="s">
        <v>2</v>
      </c>
      <c r="I15" s="181" t="s">
        <v>2</v>
      </c>
      <c r="J15" s="181" t="s">
        <v>2</v>
      </c>
      <c r="K15" s="181" t="s">
        <v>2</v>
      </c>
      <c r="L15" s="181" t="s">
        <v>2</v>
      </c>
      <c r="M15" s="181" t="s">
        <v>2</v>
      </c>
      <c r="N15" s="181" t="s">
        <v>2</v>
      </c>
      <c r="O15" s="181" t="s">
        <v>2</v>
      </c>
      <c r="P15" s="181" t="s">
        <v>2</v>
      </c>
      <c r="Q15" s="181" t="s">
        <v>2</v>
      </c>
      <c r="R15" s="181" t="s">
        <v>2</v>
      </c>
      <c r="S15" s="181" t="s">
        <v>2</v>
      </c>
      <c r="T15" s="181" t="s">
        <v>2</v>
      </c>
      <c r="U15" s="181" t="s">
        <v>2</v>
      </c>
      <c r="V15" s="181" t="s">
        <v>2</v>
      </c>
    </row>
    <row r="16" spans="1:24" x14ac:dyDescent="0.25">
      <c r="B16" s="180" t="s">
        <v>2</v>
      </c>
      <c r="C16" s="513" t="s">
        <v>2</v>
      </c>
      <c r="D16" s="325"/>
      <c r="E16" s="181" t="s">
        <v>2</v>
      </c>
      <c r="F16" s="181" t="s">
        <v>2</v>
      </c>
      <c r="G16" s="181" t="s">
        <v>2</v>
      </c>
      <c r="H16" s="181" t="s">
        <v>2</v>
      </c>
      <c r="I16" s="181" t="s">
        <v>2</v>
      </c>
      <c r="J16" s="181" t="s">
        <v>2</v>
      </c>
      <c r="K16" s="181" t="s">
        <v>2</v>
      </c>
      <c r="L16" s="181" t="s">
        <v>2</v>
      </c>
      <c r="M16" s="181" t="s">
        <v>2</v>
      </c>
      <c r="N16" s="181" t="s">
        <v>2</v>
      </c>
      <c r="O16" s="181" t="s">
        <v>2</v>
      </c>
      <c r="P16" s="181" t="s">
        <v>2</v>
      </c>
      <c r="Q16" s="181" t="s">
        <v>2</v>
      </c>
      <c r="R16" s="181" t="s">
        <v>2</v>
      </c>
      <c r="S16" s="181" t="s">
        <v>2</v>
      </c>
      <c r="T16" s="181" t="s">
        <v>2</v>
      </c>
      <c r="U16" s="181" t="s">
        <v>2</v>
      </c>
      <c r="V16" s="181" t="s">
        <v>2</v>
      </c>
    </row>
    <row r="17" spans="2:22" x14ac:dyDescent="0.25">
      <c r="B17" s="235" t="s">
        <v>2</v>
      </c>
      <c r="C17" s="613" t="s">
        <v>2</v>
      </c>
      <c r="D17" s="325"/>
      <c r="E17" s="619" t="s">
        <v>882</v>
      </c>
      <c r="F17" s="500"/>
      <c r="G17" s="500"/>
      <c r="H17" s="501"/>
      <c r="I17" s="512" t="s">
        <v>699</v>
      </c>
      <c r="J17" s="369"/>
      <c r="K17" s="369"/>
      <c r="L17" s="369"/>
      <c r="M17" s="369"/>
      <c r="N17" s="365"/>
      <c r="O17" s="512" t="s">
        <v>108</v>
      </c>
      <c r="P17" s="369"/>
      <c r="Q17" s="369"/>
      <c r="R17" s="365"/>
      <c r="S17" s="512" t="s">
        <v>700</v>
      </c>
      <c r="T17" s="369"/>
      <c r="U17" s="369"/>
      <c r="V17" s="365"/>
    </row>
    <row r="18" spans="2:22" ht="18" customHeight="1" x14ac:dyDescent="0.25">
      <c r="C18" s="613" t="s">
        <v>2</v>
      </c>
      <c r="D18" s="325"/>
      <c r="E18" s="614" t="s">
        <v>2</v>
      </c>
      <c r="F18" s="325"/>
      <c r="G18" s="325"/>
      <c r="H18" s="336"/>
      <c r="I18" s="512" t="s">
        <v>701</v>
      </c>
      <c r="J18" s="365"/>
      <c r="K18" s="512" t="s">
        <v>702</v>
      </c>
      <c r="L18" s="365"/>
      <c r="M18" s="512" t="s">
        <v>703</v>
      </c>
      <c r="N18" s="365"/>
      <c r="O18" s="512" t="s">
        <v>704</v>
      </c>
      <c r="P18" s="365"/>
      <c r="Q18" s="512" t="s">
        <v>705</v>
      </c>
      <c r="R18" s="365"/>
      <c r="S18" s="512" t="s">
        <v>706</v>
      </c>
      <c r="T18" s="365"/>
      <c r="U18" s="512" t="s">
        <v>707</v>
      </c>
      <c r="V18" s="365"/>
    </row>
    <row r="19" spans="2:22" ht="60" x14ac:dyDescent="0.25">
      <c r="B19" s="367" t="s">
        <v>108</v>
      </c>
      <c r="C19" s="369"/>
      <c r="D19" s="365"/>
      <c r="E19" s="37" t="s">
        <v>709</v>
      </c>
      <c r="F19" s="37" t="s">
        <v>110</v>
      </c>
      <c r="G19" s="37" t="s">
        <v>111</v>
      </c>
      <c r="H19" s="37" t="s">
        <v>721</v>
      </c>
      <c r="I19" s="182" t="s">
        <v>709</v>
      </c>
      <c r="J19" s="182" t="s">
        <v>111</v>
      </c>
      <c r="K19" s="182" t="s">
        <v>709</v>
      </c>
      <c r="L19" s="182" t="s">
        <v>111</v>
      </c>
      <c r="M19" s="182" t="s">
        <v>709</v>
      </c>
      <c r="N19" s="182" t="s">
        <v>111</v>
      </c>
      <c r="O19" s="182" t="s">
        <v>709</v>
      </c>
      <c r="P19" s="182" t="s">
        <v>111</v>
      </c>
      <c r="Q19" s="182" t="s">
        <v>709</v>
      </c>
      <c r="R19" s="182" t="s">
        <v>111</v>
      </c>
      <c r="S19" s="182" t="s">
        <v>709</v>
      </c>
      <c r="T19" s="182" t="s">
        <v>111</v>
      </c>
      <c r="U19" s="182" t="s">
        <v>709</v>
      </c>
      <c r="V19" s="182" t="s">
        <v>111</v>
      </c>
    </row>
    <row r="20" spans="2:22" x14ac:dyDescent="0.25">
      <c r="B20" s="89" t="s">
        <v>704</v>
      </c>
      <c r="C20" s="546" t="s">
        <v>2</v>
      </c>
      <c r="D20" s="325"/>
      <c r="E20" s="215">
        <v>217314</v>
      </c>
      <c r="F20" s="218">
        <v>0.48963121180987401</v>
      </c>
      <c r="G20" s="217">
        <v>3570899547.1500001</v>
      </c>
      <c r="H20" s="218">
        <v>0.55263994455724696</v>
      </c>
      <c r="I20" s="209">
        <v>5565</v>
      </c>
      <c r="J20" s="208">
        <v>61610735.25</v>
      </c>
      <c r="K20" s="209">
        <v>210963</v>
      </c>
      <c r="L20" s="208">
        <v>3491912898.3299999</v>
      </c>
      <c r="M20" s="209">
        <v>786</v>
      </c>
      <c r="N20" s="208">
        <v>17375913.57</v>
      </c>
      <c r="O20" s="238">
        <v>217314</v>
      </c>
      <c r="P20" s="217">
        <v>3570899547.1500001</v>
      </c>
      <c r="Q20" s="238">
        <v>0</v>
      </c>
      <c r="R20" s="217">
        <v>0</v>
      </c>
      <c r="S20" s="238">
        <v>208735</v>
      </c>
      <c r="T20" s="217">
        <v>3379528237.0799999</v>
      </c>
      <c r="U20" s="238">
        <v>8579</v>
      </c>
      <c r="V20" s="217">
        <v>191371310.06999999</v>
      </c>
    </row>
    <row r="21" spans="2:22" x14ac:dyDescent="0.25">
      <c r="B21" s="202" t="s">
        <v>705</v>
      </c>
      <c r="C21" s="539" t="s">
        <v>2</v>
      </c>
      <c r="D21" s="325"/>
      <c r="E21" s="219">
        <v>226518</v>
      </c>
      <c r="F21" s="40">
        <v>0.51036878819012599</v>
      </c>
      <c r="G21" s="41">
        <v>2890630391.6799998</v>
      </c>
      <c r="H21" s="40">
        <v>0.44736005544275298</v>
      </c>
      <c r="I21" s="205">
        <v>66130</v>
      </c>
      <c r="J21" s="206">
        <v>467649467.75999999</v>
      </c>
      <c r="K21" s="205">
        <v>159741</v>
      </c>
      <c r="L21" s="206">
        <v>2407724160.9400001</v>
      </c>
      <c r="M21" s="205">
        <v>647</v>
      </c>
      <c r="N21" s="206">
        <v>15256762.98</v>
      </c>
      <c r="O21" s="236">
        <v>0</v>
      </c>
      <c r="P21" s="237">
        <v>0</v>
      </c>
      <c r="Q21" s="236">
        <v>226518</v>
      </c>
      <c r="R21" s="237">
        <v>2890630391.6799998</v>
      </c>
      <c r="S21" s="236">
        <v>219148</v>
      </c>
      <c r="T21" s="237">
        <v>2768461637.8600001</v>
      </c>
      <c r="U21" s="236">
        <v>7370</v>
      </c>
      <c r="V21" s="237">
        <v>122168753.81999999</v>
      </c>
    </row>
    <row r="22" spans="2:22" x14ac:dyDescent="0.25">
      <c r="B22" s="210" t="s">
        <v>115</v>
      </c>
      <c r="C22" s="533" t="s">
        <v>2</v>
      </c>
      <c r="D22" s="369"/>
      <c r="E22" s="221">
        <v>443832</v>
      </c>
      <c r="F22" s="222">
        <v>1</v>
      </c>
      <c r="G22" s="223">
        <v>6461529938.8299999</v>
      </c>
      <c r="H22" s="222">
        <v>1</v>
      </c>
      <c r="I22" s="213">
        <v>71695</v>
      </c>
      <c r="J22" s="214">
        <v>529260203.00999999</v>
      </c>
      <c r="K22" s="213">
        <v>370704</v>
      </c>
      <c r="L22" s="214">
        <v>5899637059.2700005</v>
      </c>
      <c r="M22" s="213">
        <v>1433</v>
      </c>
      <c r="N22" s="214">
        <v>32632676.550000001</v>
      </c>
      <c r="O22" s="239">
        <v>217314</v>
      </c>
      <c r="P22" s="240">
        <v>3570899547.1500001</v>
      </c>
      <c r="Q22" s="239">
        <v>226518</v>
      </c>
      <c r="R22" s="240">
        <v>2890630391.6799998</v>
      </c>
      <c r="S22" s="239">
        <v>427883</v>
      </c>
      <c r="T22" s="240">
        <v>6147989874.9399996</v>
      </c>
      <c r="U22" s="239">
        <v>15949</v>
      </c>
      <c r="V22" s="240">
        <v>313540063.88999999</v>
      </c>
    </row>
    <row r="23" spans="2:22" x14ac:dyDescent="0.25">
      <c r="B23" s="180" t="s">
        <v>2</v>
      </c>
      <c r="C23" s="513" t="s">
        <v>2</v>
      </c>
      <c r="D23" s="325"/>
      <c r="E23" s="181" t="s">
        <v>2</v>
      </c>
      <c r="F23" s="181" t="s">
        <v>2</v>
      </c>
      <c r="G23" s="181" t="s">
        <v>2</v>
      </c>
      <c r="H23" s="181" t="s">
        <v>2</v>
      </c>
      <c r="I23" s="181" t="s">
        <v>2</v>
      </c>
      <c r="J23" s="181" t="s">
        <v>2</v>
      </c>
      <c r="K23" s="181" t="s">
        <v>2</v>
      </c>
      <c r="L23" s="181" t="s">
        <v>2</v>
      </c>
      <c r="M23" s="181" t="s">
        <v>2</v>
      </c>
      <c r="N23" s="181" t="s">
        <v>2</v>
      </c>
      <c r="O23" s="181" t="s">
        <v>2</v>
      </c>
      <c r="P23" s="181" t="s">
        <v>2</v>
      </c>
      <c r="Q23" s="181" t="s">
        <v>2</v>
      </c>
      <c r="R23" s="181" t="s">
        <v>2</v>
      </c>
      <c r="S23" s="181" t="s">
        <v>2</v>
      </c>
      <c r="T23" s="181" t="s">
        <v>2</v>
      </c>
      <c r="U23" s="181" t="s">
        <v>2</v>
      </c>
      <c r="V23" s="181" t="s">
        <v>2</v>
      </c>
    </row>
    <row r="24" spans="2:22" x14ac:dyDescent="0.25">
      <c r="B24" s="241" t="s">
        <v>2</v>
      </c>
      <c r="C24" s="610" t="s">
        <v>2</v>
      </c>
      <c r="D24" s="325"/>
      <c r="E24" s="181" t="s">
        <v>2</v>
      </c>
      <c r="F24" s="181" t="s">
        <v>2</v>
      </c>
      <c r="G24" s="181" t="s">
        <v>2</v>
      </c>
      <c r="H24" s="181" t="s">
        <v>2</v>
      </c>
      <c r="I24" s="181" t="s">
        <v>2</v>
      </c>
      <c r="J24" s="181" t="s">
        <v>2</v>
      </c>
      <c r="K24" s="181" t="s">
        <v>2</v>
      </c>
      <c r="L24" s="181" t="s">
        <v>2</v>
      </c>
      <c r="M24" s="181" t="s">
        <v>2</v>
      </c>
      <c r="N24" s="181" t="s">
        <v>2</v>
      </c>
      <c r="O24" s="181" t="s">
        <v>2</v>
      </c>
      <c r="P24" s="181" t="s">
        <v>2</v>
      </c>
      <c r="Q24" s="181" t="s">
        <v>2</v>
      </c>
      <c r="R24" s="181" t="s">
        <v>2</v>
      </c>
      <c r="S24" s="181" t="s">
        <v>2</v>
      </c>
      <c r="T24" s="181" t="s">
        <v>2</v>
      </c>
      <c r="U24" s="181" t="s">
        <v>2</v>
      </c>
      <c r="V24" s="181" t="s">
        <v>2</v>
      </c>
    </row>
    <row r="25" spans="2:22" x14ac:dyDescent="0.25">
      <c r="B25" s="180" t="s">
        <v>2</v>
      </c>
      <c r="C25" s="513" t="s">
        <v>2</v>
      </c>
      <c r="D25" s="325"/>
      <c r="E25" s="181" t="s">
        <v>2</v>
      </c>
      <c r="F25" s="181" t="s">
        <v>2</v>
      </c>
      <c r="G25" s="181" t="s">
        <v>2</v>
      </c>
      <c r="H25" s="181" t="s">
        <v>2</v>
      </c>
      <c r="I25" s="181" t="s">
        <v>2</v>
      </c>
      <c r="J25" s="181" t="s">
        <v>2</v>
      </c>
      <c r="K25" s="181" t="s">
        <v>2</v>
      </c>
      <c r="L25" s="181" t="s">
        <v>2</v>
      </c>
      <c r="M25" s="181" t="s">
        <v>2</v>
      </c>
      <c r="N25" s="181" t="s">
        <v>2</v>
      </c>
      <c r="O25" s="181" t="s">
        <v>2</v>
      </c>
      <c r="P25" s="181" t="s">
        <v>2</v>
      </c>
      <c r="Q25" s="181" t="s">
        <v>2</v>
      </c>
      <c r="R25" s="181" t="s">
        <v>2</v>
      </c>
      <c r="S25" s="181" t="s">
        <v>2</v>
      </c>
      <c r="T25" s="181" t="s">
        <v>2</v>
      </c>
      <c r="U25" s="181" t="s">
        <v>2</v>
      </c>
      <c r="V25" s="181" t="s">
        <v>2</v>
      </c>
    </row>
    <row r="26" spans="2:22" x14ac:dyDescent="0.25">
      <c r="B26" s="235" t="s">
        <v>2</v>
      </c>
      <c r="C26" s="613" t="s">
        <v>2</v>
      </c>
      <c r="D26" s="325"/>
      <c r="E26" s="619" t="s">
        <v>882</v>
      </c>
      <c r="F26" s="500"/>
      <c r="G26" s="500"/>
      <c r="H26" s="501"/>
      <c r="I26" s="512" t="s">
        <v>699</v>
      </c>
      <c r="J26" s="369"/>
      <c r="K26" s="369"/>
      <c r="L26" s="369"/>
      <c r="M26" s="369"/>
      <c r="N26" s="365"/>
      <c r="O26" s="512" t="s">
        <v>108</v>
      </c>
      <c r="P26" s="369"/>
      <c r="Q26" s="369"/>
      <c r="R26" s="365"/>
      <c r="S26" s="512" t="s">
        <v>700</v>
      </c>
      <c r="T26" s="369"/>
      <c r="U26" s="369"/>
      <c r="V26" s="365"/>
    </row>
    <row r="27" spans="2:22" ht="18" customHeight="1" x14ac:dyDescent="0.25">
      <c r="C27" s="613" t="s">
        <v>2</v>
      </c>
      <c r="D27" s="325"/>
      <c r="E27" s="614" t="s">
        <v>2</v>
      </c>
      <c r="F27" s="325"/>
      <c r="G27" s="325"/>
      <c r="H27" s="336"/>
      <c r="I27" s="512" t="s">
        <v>701</v>
      </c>
      <c r="J27" s="365"/>
      <c r="K27" s="512" t="s">
        <v>702</v>
      </c>
      <c r="L27" s="365"/>
      <c r="M27" s="512" t="s">
        <v>703</v>
      </c>
      <c r="N27" s="365"/>
      <c r="O27" s="512" t="s">
        <v>704</v>
      </c>
      <c r="P27" s="365"/>
      <c r="Q27" s="512" t="s">
        <v>705</v>
      </c>
      <c r="R27" s="365"/>
      <c r="S27" s="512" t="s">
        <v>706</v>
      </c>
      <c r="T27" s="365"/>
      <c r="U27" s="512" t="s">
        <v>707</v>
      </c>
      <c r="V27" s="365"/>
    </row>
    <row r="28" spans="2:22" ht="60" x14ac:dyDescent="0.25">
      <c r="B28" s="367" t="s">
        <v>700</v>
      </c>
      <c r="C28" s="369"/>
      <c r="D28" s="365"/>
      <c r="E28" s="37" t="s">
        <v>709</v>
      </c>
      <c r="F28" s="37" t="s">
        <v>110</v>
      </c>
      <c r="G28" s="37" t="s">
        <v>111</v>
      </c>
      <c r="H28" s="37" t="s">
        <v>721</v>
      </c>
      <c r="I28" s="182" t="s">
        <v>709</v>
      </c>
      <c r="J28" s="182" t="s">
        <v>111</v>
      </c>
      <c r="K28" s="182" t="s">
        <v>709</v>
      </c>
      <c r="L28" s="182" t="s">
        <v>111</v>
      </c>
      <c r="M28" s="182" t="s">
        <v>709</v>
      </c>
      <c r="N28" s="182" t="s">
        <v>111</v>
      </c>
      <c r="O28" s="182" t="s">
        <v>709</v>
      </c>
      <c r="P28" s="182" t="s">
        <v>111</v>
      </c>
      <c r="Q28" s="182" t="s">
        <v>709</v>
      </c>
      <c r="R28" s="182" t="s">
        <v>111</v>
      </c>
      <c r="S28" s="182" t="s">
        <v>709</v>
      </c>
      <c r="T28" s="182" t="s">
        <v>111</v>
      </c>
      <c r="U28" s="182" t="s">
        <v>709</v>
      </c>
      <c r="V28" s="182" t="s">
        <v>111</v>
      </c>
    </row>
    <row r="29" spans="2:22" x14ac:dyDescent="0.25">
      <c r="B29" s="89" t="s">
        <v>707</v>
      </c>
      <c r="C29" s="546" t="s">
        <v>2</v>
      </c>
      <c r="D29" s="325"/>
      <c r="E29" s="215">
        <v>15949</v>
      </c>
      <c r="F29" s="218">
        <v>3.5934768110456199E-2</v>
      </c>
      <c r="G29" s="217">
        <v>313540063.88999999</v>
      </c>
      <c r="H29" s="218">
        <v>4.85241215096456E-2</v>
      </c>
      <c r="I29" s="209">
        <v>8549</v>
      </c>
      <c r="J29" s="208">
        <v>85611589.840000004</v>
      </c>
      <c r="K29" s="209">
        <v>6412</v>
      </c>
      <c r="L29" s="208">
        <v>206847101.47</v>
      </c>
      <c r="M29" s="209">
        <v>988</v>
      </c>
      <c r="N29" s="208">
        <v>21081372.579999998</v>
      </c>
      <c r="O29" s="238">
        <v>8579</v>
      </c>
      <c r="P29" s="217">
        <v>191371310.06999999</v>
      </c>
      <c r="Q29" s="238">
        <v>7370</v>
      </c>
      <c r="R29" s="217">
        <v>122168753.81999999</v>
      </c>
      <c r="S29" s="238">
        <v>0</v>
      </c>
      <c r="T29" s="217">
        <v>0</v>
      </c>
      <c r="U29" s="238">
        <v>15949</v>
      </c>
      <c r="V29" s="217">
        <v>313540063.88999999</v>
      </c>
    </row>
    <row r="30" spans="2:22" x14ac:dyDescent="0.25">
      <c r="B30" s="202" t="s">
        <v>706</v>
      </c>
      <c r="C30" s="539" t="s">
        <v>2</v>
      </c>
      <c r="D30" s="325"/>
      <c r="E30" s="219">
        <v>427883</v>
      </c>
      <c r="F30" s="40">
        <v>0.96406523188954396</v>
      </c>
      <c r="G30" s="41">
        <v>6147989874.9399996</v>
      </c>
      <c r="H30" s="40">
        <v>0.95147587849035398</v>
      </c>
      <c r="I30" s="205">
        <v>63146</v>
      </c>
      <c r="J30" s="206">
        <v>443648613.17000002</v>
      </c>
      <c r="K30" s="205">
        <v>364292</v>
      </c>
      <c r="L30" s="206">
        <v>5692789957.8000002</v>
      </c>
      <c r="M30" s="205">
        <v>445</v>
      </c>
      <c r="N30" s="206">
        <v>11551303.970000001</v>
      </c>
      <c r="O30" s="236">
        <v>208735</v>
      </c>
      <c r="P30" s="237">
        <v>3379528237.0799999</v>
      </c>
      <c r="Q30" s="236">
        <v>219148</v>
      </c>
      <c r="R30" s="237">
        <v>2768461637.8600001</v>
      </c>
      <c r="S30" s="236">
        <v>427883</v>
      </c>
      <c r="T30" s="237">
        <v>6147989874.9399996</v>
      </c>
      <c r="U30" s="236">
        <v>0</v>
      </c>
      <c r="V30" s="237">
        <v>0</v>
      </c>
    </row>
    <row r="31" spans="2:22" x14ac:dyDescent="0.25">
      <c r="B31" s="210" t="s">
        <v>115</v>
      </c>
      <c r="C31" s="533" t="s">
        <v>2</v>
      </c>
      <c r="D31" s="369"/>
      <c r="E31" s="221">
        <v>443832</v>
      </c>
      <c r="F31" s="222">
        <v>1</v>
      </c>
      <c r="G31" s="223">
        <v>6461529938.8299999</v>
      </c>
      <c r="H31" s="222">
        <v>1</v>
      </c>
      <c r="I31" s="213">
        <v>71695</v>
      </c>
      <c r="J31" s="214">
        <v>529260203.00999999</v>
      </c>
      <c r="K31" s="213">
        <v>370704</v>
      </c>
      <c r="L31" s="214">
        <v>5899637059.2700005</v>
      </c>
      <c r="M31" s="213">
        <v>1433</v>
      </c>
      <c r="N31" s="214">
        <v>32632676.550000001</v>
      </c>
      <c r="O31" s="239">
        <v>217314</v>
      </c>
      <c r="P31" s="240">
        <v>3570899547.1500001</v>
      </c>
      <c r="Q31" s="239">
        <v>226518</v>
      </c>
      <c r="R31" s="240">
        <v>2890630391.6799998</v>
      </c>
      <c r="S31" s="239">
        <v>427883</v>
      </c>
      <c r="T31" s="240">
        <v>6147989874.9399996</v>
      </c>
      <c r="U31" s="239">
        <v>15949</v>
      </c>
      <c r="V31" s="240">
        <v>313540063.88999999</v>
      </c>
    </row>
    <row r="32" spans="2:22" x14ac:dyDescent="0.25">
      <c r="B32" s="180" t="s">
        <v>2</v>
      </c>
      <c r="C32" s="513" t="s">
        <v>2</v>
      </c>
      <c r="D32" s="325"/>
      <c r="E32" s="181" t="s">
        <v>2</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241" t="s">
        <v>2</v>
      </c>
      <c r="C33" s="610" t="s">
        <v>2</v>
      </c>
      <c r="D33" s="325"/>
      <c r="E33" s="181" t="s">
        <v>2</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row r="34" spans="2:22" x14ac:dyDescent="0.25">
      <c r="B34" s="180" t="s">
        <v>2</v>
      </c>
      <c r="C34" s="513" t="s">
        <v>2</v>
      </c>
      <c r="D34" s="325"/>
      <c r="E34" s="181" t="s">
        <v>2</v>
      </c>
      <c r="F34" s="181" t="s">
        <v>2</v>
      </c>
      <c r="G34" s="181" t="s">
        <v>2</v>
      </c>
      <c r="H34" s="181" t="s">
        <v>2</v>
      </c>
      <c r="I34" s="181" t="s">
        <v>2</v>
      </c>
      <c r="J34" s="181" t="s">
        <v>2</v>
      </c>
      <c r="K34" s="181" t="s">
        <v>2</v>
      </c>
      <c r="L34" s="181" t="s">
        <v>2</v>
      </c>
      <c r="M34" s="181" t="s">
        <v>2</v>
      </c>
      <c r="N34" s="181" t="s">
        <v>2</v>
      </c>
      <c r="O34" s="181" t="s">
        <v>2</v>
      </c>
      <c r="P34" s="181" t="s">
        <v>2</v>
      </c>
      <c r="Q34" s="181" t="s">
        <v>2</v>
      </c>
      <c r="R34" s="181" t="s">
        <v>2</v>
      </c>
      <c r="S34" s="181" t="s">
        <v>2</v>
      </c>
      <c r="T34" s="181" t="s">
        <v>2</v>
      </c>
      <c r="U34" s="181" t="s">
        <v>2</v>
      </c>
      <c r="V34" s="181" t="s">
        <v>2</v>
      </c>
    </row>
    <row r="35" spans="2:22" x14ac:dyDescent="0.25">
      <c r="B35" s="235" t="s">
        <v>2</v>
      </c>
      <c r="C35" s="613" t="s">
        <v>2</v>
      </c>
      <c r="D35" s="325"/>
      <c r="E35" s="619" t="s">
        <v>882</v>
      </c>
      <c r="F35" s="500"/>
      <c r="G35" s="500"/>
      <c r="H35" s="501"/>
      <c r="I35" s="512" t="s">
        <v>699</v>
      </c>
      <c r="J35" s="369"/>
      <c r="K35" s="369"/>
      <c r="L35" s="369"/>
      <c r="M35" s="369"/>
      <c r="N35" s="365"/>
      <c r="O35" s="512" t="s">
        <v>108</v>
      </c>
      <c r="P35" s="369"/>
      <c r="Q35" s="369"/>
      <c r="R35" s="365"/>
      <c r="S35" s="512" t="s">
        <v>700</v>
      </c>
      <c r="T35" s="369"/>
      <c r="U35" s="369"/>
      <c r="V35" s="365"/>
    </row>
    <row r="36" spans="2:22" ht="18" customHeight="1" x14ac:dyDescent="0.25">
      <c r="C36" s="613" t="s">
        <v>2</v>
      </c>
      <c r="D36" s="325"/>
      <c r="E36" s="614" t="s">
        <v>2</v>
      </c>
      <c r="F36" s="325"/>
      <c r="G36" s="325"/>
      <c r="H36" s="336"/>
      <c r="I36" s="512" t="s">
        <v>701</v>
      </c>
      <c r="J36" s="365"/>
      <c r="K36" s="512" t="s">
        <v>702</v>
      </c>
      <c r="L36" s="365"/>
      <c r="M36" s="512" t="s">
        <v>703</v>
      </c>
      <c r="N36" s="365"/>
      <c r="O36" s="512" t="s">
        <v>704</v>
      </c>
      <c r="P36" s="365"/>
      <c r="Q36" s="512" t="s">
        <v>705</v>
      </c>
      <c r="R36" s="365"/>
      <c r="S36" s="512" t="s">
        <v>706</v>
      </c>
      <c r="T36" s="365"/>
      <c r="U36" s="512" t="s">
        <v>707</v>
      </c>
      <c r="V36" s="365"/>
    </row>
    <row r="37" spans="2:22" ht="60" x14ac:dyDescent="0.25">
      <c r="B37" s="367" t="s">
        <v>1106</v>
      </c>
      <c r="C37" s="369"/>
      <c r="D37" s="365"/>
      <c r="E37" s="37" t="s">
        <v>709</v>
      </c>
      <c r="F37" s="37" t="s">
        <v>110</v>
      </c>
      <c r="G37" s="37" t="s">
        <v>111</v>
      </c>
      <c r="H37" s="37" t="s">
        <v>721</v>
      </c>
      <c r="I37" s="182" t="s">
        <v>709</v>
      </c>
      <c r="J37" s="182" t="s">
        <v>111</v>
      </c>
      <c r="K37" s="182" t="s">
        <v>709</v>
      </c>
      <c r="L37" s="182" t="s">
        <v>111</v>
      </c>
      <c r="M37" s="182" t="s">
        <v>709</v>
      </c>
      <c r="N37" s="182" t="s">
        <v>111</v>
      </c>
      <c r="O37" s="182" t="s">
        <v>709</v>
      </c>
      <c r="P37" s="182" t="s">
        <v>111</v>
      </c>
      <c r="Q37" s="182" t="s">
        <v>709</v>
      </c>
      <c r="R37" s="182" t="s">
        <v>111</v>
      </c>
      <c r="S37" s="182" t="s">
        <v>709</v>
      </c>
      <c r="T37" s="182" t="s">
        <v>111</v>
      </c>
      <c r="U37" s="182" t="s">
        <v>709</v>
      </c>
      <c r="V37" s="182" t="s">
        <v>111</v>
      </c>
    </row>
    <row r="38" spans="2:22" x14ac:dyDescent="0.25">
      <c r="B38" s="89" t="s">
        <v>1107</v>
      </c>
      <c r="C38" s="546" t="s">
        <v>2</v>
      </c>
      <c r="D38" s="325"/>
      <c r="E38" s="215">
        <v>15300</v>
      </c>
      <c r="F38" s="218">
        <v>3.4472503109284597E-2</v>
      </c>
      <c r="G38" s="217">
        <v>448514634.25999999</v>
      </c>
      <c r="H38" s="218">
        <v>6.9413070666854093E-2</v>
      </c>
      <c r="I38" s="209">
        <v>753</v>
      </c>
      <c r="J38" s="208">
        <v>16744999.380000001</v>
      </c>
      <c r="K38" s="209">
        <v>14535</v>
      </c>
      <c r="L38" s="208">
        <v>431359617.60000002</v>
      </c>
      <c r="M38" s="209">
        <v>12</v>
      </c>
      <c r="N38" s="208">
        <v>410017.28000000003</v>
      </c>
      <c r="O38" s="238">
        <v>11228</v>
      </c>
      <c r="P38" s="217">
        <v>319145959.60000002</v>
      </c>
      <c r="Q38" s="238">
        <v>4072</v>
      </c>
      <c r="R38" s="217">
        <v>129368674.66</v>
      </c>
      <c r="S38" s="238">
        <v>12460</v>
      </c>
      <c r="T38" s="217">
        <v>328656041.69</v>
      </c>
      <c r="U38" s="238">
        <v>2840</v>
      </c>
      <c r="V38" s="217">
        <v>119858592.56999999</v>
      </c>
    </row>
    <row r="39" spans="2:22" x14ac:dyDescent="0.25">
      <c r="B39" s="202" t="s">
        <v>1108</v>
      </c>
      <c r="C39" s="539" t="s">
        <v>2</v>
      </c>
      <c r="D39" s="325"/>
      <c r="E39" s="219">
        <v>93321</v>
      </c>
      <c r="F39" s="40">
        <v>0.210261991023631</v>
      </c>
      <c r="G39" s="41">
        <v>1383749514.4200001</v>
      </c>
      <c r="H39" s="40">
        <v>0.214151993029465</v>
      </c>
      <c r="I39" s="205">
        <v>29603</v>
      </c>
      <c r="J39" s="206">
        <v>234819311.28999999</v>
      </c>
      <c r="K39" s="205">
        <v>62363</v>
      </c>
      <c r="L39" s="206">
        <v>1118755949.5999999</v>
      </c>
      <c r="M39" s="205">
        <v>1355</v>
      </c>
      <c r="N39" s="206">
        <v>30174253.530000001</v>
      </c>
      <c r="O39" s="236">
        <v>26520</v>
      </c>
      <c r="P39" s="237">
        <v>523177216.04000002</v>
      </c>
      <c r="Q39" s="236">
        <v>66801</v>
      </c>
      <c r="R39" s="237">
        <v>860572298.38</v>
      </c>
      <c r="S39" s="236">
        <v>83282</v>
      </c>
      <c r="T39" s="237">
        <v>1263367175.2</v>
      </c>
      <c r="U39" s="236">
        <v>10039</v>
      </c>
      <c r="V39" s="237">
        <v>120382339.22</v>
      </c>
    </row>
    <row r="40" spans="2:22" x14ac:dyDescent="0.25">
      <c r="B40" s="89" t="s">
        <v>1109</v>
      </c>
      <c r="C40" s="546" t="s">
        <v>2</v>
      </c>
      <c r="D40" s="325"/>
      <c r="E40" s="215">
        <v>6835</v>
      </c>
      <c r="F40" s="218">
        <v>1.5399971160258799E-2</v>
      </c>
      <c r="G40" s="217">
        <v>176695587.33000001</v>
      </c>
      <c r="H40" s="218">
        <v>2.73457817270432E-2</v>
      </c>
      <c r="I40" s="209">
        <v>968</v>
      </c>
      <c r="J40" s="208">
        <v>12837871.960000001</v>
      </c>
      <c r="K40" s="209">
        <v>5860</v>
      </c>
      <c r="L40" s="208">
        <v>163535717.15000001</v>
      </c>
      <c r="M40" s="209">
        <v>7</v>
      </c>
      <c r="N40" s="208">
        <v>321998.21999999997</v>
      </c>
      <c r="O40" s="238">
        <v>3440</v>
      </c>
      <c r="P40" s="217">
        <v>102830305.93000001</v>
      </c>
      <c r="Q40" s="238">
        <v>3395</v>
      </c>
      <c r="R40" s="217">
        <v>73865281.400000006</v>
      </c>
      <c r="S40" s="238">
        <v>6313</v>
      </c>
      <c r="T40" s="217">
        <v>160669643.46000001</v>
      </c>
      <c r="U40" s="238">
        <v>522</v>
      </c>
      <c r="V40" s="217">
        <v>16025943.869999999</v>
      </c>
    </row>
    <row r="41" spans="2:22" x14ac:dyDescent="0.25">
      <c r="B41" s="202" t="s">
        <v>1110</v>
      </c>
      <c r="C41" s="539" t="s">
        <v>2</v>
      </c>
      <c r="D41" s="325"/>
      <c r="E41" s="219">
        <v>328376</v>
      </c>
      <c r="F41" s="40">
        <v>0.73986553470682603</v>
      </c>
      <c r="G41" s="41">
        <v>4452570202.8199997</v>
      </c>
      <c r="H41" s="40">
        <v>0.689089154576638</v>
      </c>
      <c r="I41" s="205">
        <v>40371</v>
      </c>
      <c r="J41" s="206">
        <v>264858020.38</v>
      </c>
      <c r="K41" s="205">
        <v>287946</v>
      </c>
      <c r="L41" s="206">
        <v>4185985774.9200001</v>
      </c>
      <c r="M41" s="205">
        <v>59</v>
      </c>
      <c r="N41" s="206">
        <v>1726407.52</v>
      </c>
      <c r="O41" s="236">
        <v>176126</v>
      </c>
      <c r="P41" s="237">
        <v>2625746065.5799999</v>
      </c>
      <c r="Q41" s="236">
        <v>152250</v>
      </c>
      <c r="R41" s="237">
        <v>1826824137.24</v>
      </c>
      <c r="S41" s="236">
        <v>325828</v>
      </c>
      <c r="T41" s="237">
        <v>4395297014.5900002</v>
      </c>
      <c r="U41" s="236">
        <v>2548</v>
      </c>
      <c r="V41" s="237">
        <v>57273188.229999997</v>
      </c>
    </row>
    <row r="42" spans="2:22" x14ac:dyDescent="0.25">
      <c r="B42" s="210" t="s">
        <v>115</v>
      </c>
      <c r="C42" s="533" t="s">
        <v>2</v>
      </c>
      <c r="D42" s="369"/>
      <c r="E42" s="221">
        <v>443832</v>
      </c>
      <c r="F42" s="222">
        <v>1</v>
      </c>
      <c r="G42" s="223">
        <v>6461529938.8299999</v>
      </c>
      <c r="H42" s="222">
        <v>1</v>
      </c>
      <c r="I42" s="213">
        <v>71695</v>
      </c>
      <c r="J42" s="214">
        <v>529260203.00999999</v>
      </c>
      <c r="K42" s="213">
        <v>370704</v>
      </c>
      <c r="L42" s="214">
        <v>5899637059.2700005</v>
      </c>
      <c r="M42" s="213">
        <v>1433</v>
      </c>
      <c r="N42" s="214">
        <v>32632676.550000001</v>
      </c>
      <c r="O42" s="239">
        <v>217314</v>
      </c>
      <c r="P42" s="240">
        <v>3570899547.1500001</v>
      </c>
      <c r="Q42" s="239">
        <v>226518</v>
      </c>
      <c r="R42" s="240">
        <v>2890630391.6799998</v>
      </c>
      <c r="S42" s="239">
        <v>427883</v>
      </c>
      <c r="T42" s="240">
        <v>6147989874.9399996</v>
      </c>
      <c r="U42" s="239">
        <v>15949</v>
      </c>
      <c r="V42" s="240">
        <v>313540063.88999999</v>
      </c>
    </row>
    <row r="43" spans="2:22" x14ac:dyDescent="0.25">
      <c r="B43" s="180" t="s">
        <v>2</v>
      </c>
      <c r="C43" s="513" t="s">
        <v>2</v>
      </c>
      <c r="D43" s="325"/>
      <c r="E43" s="181" t="s">
        <v>2</v>
      </c>
      <c r="F43" s="181" t="s">
        <v>2</v>
      </c>
      <c r="G43" s="181" t="s">
        <v>2</v>
      </c>
      <c r="H43" s="181" t="s">
        <v>2</v>
      </c>
      <c r="I43" s="181" t="s">
        <v>2</v>
      </c>
      <c r="J43" s="181" t="s">
        <v>2</v>
      </c>
      <c r="K43" s="181" t="s">
        <v>2</v>
      </c>
      <c r="L43" s="181" t="s">
        <v>2</v>
      </c>
      <c r="M43" s="181" t="s">
        <v>2</v>
      </c>
      <c r="N43" s="181" t="s">
        <v>2</v>
      </c>
      <c r="O43" s="181" t="s">
        <v>2</v>
      </c>
      <c r="P43" s="181" t="s">
        <v>2</v>
      </c>
      <c r="Q43" s="181" t="s">
        <v>2</v>
      </c>
      <c r="R43" s="181" t="s">
        <v>2</v>
      </c>
      <c r="S43" s="181" t="s">
        <v>2</v>
      </c>
      <c r="T43" s="181" t="s">
        <v>2</v>
      </c>
      <c r="U43" s="181" t="s">
        <v>2</v>
      </c>
      <c r="V43" s="181" t="s">
        <v>2</v>
      </c>
    </row>
    <row r="44" spans="2:22" x14ac:dyDescent="0.25">
      <c r="B44" s="241" t="s">
        <v>2</v>
      </c>
      <c r="C44" s="610" t="s">
        <v>2</v>
      </c>
      <c r="D44" s="325"/>
      <c r="E44" s="181" t="s">
        <v>2</v>
      </c>
      <c r="F44" s="181" t="s">
        <v>2</v>
      </c>
      <c r="G44" s="181" t="s">
        <v>2</v>
      </c>
      <c r="H44" s="181" t="s">
        <v>2</v>
      </c>
      <c r="I44" s="181" t="s">
        <v>2</v>
      </c>
      <c r="J44" s="181" t="s">
        <v>2</v>
      </c>
      <c r="K44" s="181" t="s">
        <v>2</v>
      </c>
      <c r="L44" s="181" t="s">
        <v>2</v>
      </c>
      <c r="M44" s="181" t="s">
        <v>2</v>
      </c>
      <c r="N44" s="181" t="s">
        <v>2</v>
      </c>
      <c r="O44" s="181" t="s">
        <v>2</v>
      </c>
      <c r="P44" s="181" t="s">
        <v>2</v>
      </c>
      <c r="Q44" s="181" t="s">
        <v>2</v>
      </c>
      <c r="R44" s="181" t="s">
        <v>2</v>
      </c>
      <c r="S44" s="181" t="s">
        <v>2</v>
      </c>
      <c r="T44" s="181" t="s">
        <v>2</v>
      </c>
      <c r="U44" s="181" t="s">
        <v>2</v>
      </c>
      <c r="V44" s="181" t="s">
        <v>2</v>
      </c>
    </row>
    <row r="45" spans="2:22" x14ac:dyDescent="0.25">
      <c r="B45" s="180" t="s">
        <v>2</v>
      </c>
      <c r="C45" s="513" t="s">
        <v>2</v>
      </c>
      <c r="D45" s="325"/>
      <c r="E45" s="181" t="s">
        <v>2</v>
      </c>
      <c r="F45" s="181" t="s">
        <v>2</v>
      </c>
      <c r="G45" s="181" t="s">
        <v>2</v>
      </c>
      <c r="H45" s="181" t="s">
        <v>2</v>
      </c>
      <c r="I45" s="181" t="s">
        <v>2</v>
      </c>
      <c r="J45" s="181" t="s">
        <v>2</v>
      </c>
      <c r="K45" s="181" t="s">
        <v>2</v>
      </c>
      <c r="L45" s="181" t="s">
        <v>2</v>
      </c>
      <c r="M45" s="181" t="s">
        <v>2</v>
      </c>
      <c r="N45" s="181" t="s">
        <v>2</v>
      </c>
      <c r="O45" s="181" t="s">
        <v>2</v>
      </c>
      <c r="P45" s="181" t="s">
        <v>2</v>
      </c>
      <c r="Q45" s="181" t="s">
        <v>2</v>
      </c>
      <c r="R45" s="181" t="s">
        <v>2</v>
      </c>
      <c r="S45" s="181" t="s">
        <v>2</v>
      </c>
      <c r="T45" s="181" t="s">
        <v>2</v>
      </c>
      <c r="U45" s="181" t="s">
        <v>2</v>
      </c>
      <c r="V45" s="181" t="s">
        <v>2</v>
      </c>
    </row>
    <row r="46" spans="2:22" x14ac:dyDescent="0.25">
      <c r="B46" s="235" t="s">
        <v>2</v>
      </c>
      <c r="C46" s="613" t="s">
        <v>2</v>
      </c>
      <c r="D46" s="325"/>
      <c r="E46" s="619" t="s">
        <v>882</v>
      </c>
      <c r="F46" s="500"/>
      <c r="G46" s="500"/>
      <c r="H46" s="501"/>
      <c r="I46" s="512" t="s">
        <v>699</v>
      </c>
      <c r="J46" s="369"/>
      <c r="K46" s="369"/>
      <c r="L46" s="369"/>
      <c r="M46" s="369"/>
      <c r="N46" s="365"/>
      <c r="O46" s="512" t="s">
        <v>108</v>
      </c>
      <c r="P46" s="369"/>
      <c r="Q46" s="369"/>
      <c r="R46" s="365"/>
      <c r="S46" s="512" t="s">
        <v>700</v>
      </c>
      <c r="T46" s="369"/>
      <c r="U46" s="369"/>
      <c r="V46" s="365"/>
    </row>
    <row r="47" spans="2:22" ht="18" customHeight="1" x14ac:dyDescent="0.25">
      <c r="C47" s="613" t="s">
        <v>2</v>
      </c>
      <c r="D47" s="325"/>
      <c r="E47" s="614" t="s">
        <v>2</v>
      </c>
      <c r="F47" s="325"/>
      <c r="G47" s="325"/>
      <c r="H47" s="336"/>
      <c r="I47" s="512" t="s">
        <v>701</v>
      </c>
      <c r="J47" s="365"/>
      <c r="K47" s="512" t="s">
        <v>702</v>
      </c>
      <c r="L47" s="365"/>
      <c r="M47" s="512" t="s">
        <v>703</v>
      </c>
      <c r="N47" s="365"/>
      <c r="O47" s="512" t="s">
        <v>704</v>
      </c>
      <c r="P47" s="365"/>
      <c r="Q47" s="512" t="s">
        <v>705</v>
      </c>
      <c r="R47" s="365"/>
      <c r="S47" s="512" t="s">
        <v>706</v>
      </c>
      <c r="T47" s="365"/>
      <c r="U47" s="512" t="s">
        <v>707</v>
      </c>
      <c r="V47" s="365"/>
    </row>
    <row r="48" spans="2:22" ht="60" x14ac:dyDescent="0.25">
      <c r="B48" s="367" t="s">
        <v>1111</v>
      </c>
      <c r="C48" s="369"/>
      <c r="D48" s="365"/>
      <c r="E48" s="37" t="s">
        <v>709</v>
      </c>
      <c r="F48" s="37" t="s">
        <v>110</v>
      </c>
      <c r="G48" s="37" t="s">
        <v>111</v>
      </c>
      <c r="H48" s="37" t="s">
        <v>721</v>
      </c>
      <c r="I48" s="182" t="s">
        <v>709</v>
      </c>
      <c r="J48" s="182" t="s">
        <v>111</v>
      </c>
      <c r="K48" s="182" t="s">
        <v>709</v>
      </c>
      <c r="L48" s="182" t="s">
        <v>111</v>
      </c>
      <c r="M48" s="182" t="s">
        <v>709</v>
      </c>
      <c r="N48" s="182" t="s">
        <v>111</v>
      </c>
      <c r="O48" s="182" t="s">
        <v>709</v>
      </c>
      <c r="P48" s="182" t="s">
        <v>111</v>
      </c>
      <c r="Q48" s="182" t="s">
        <v>709</v>
      </c>
      <c r="R48" s="182" t="s">
        <v>111</v>
      </c>
      <c r="S48" s="182" t="s">
        <v>709</v>
      </c>
      <c r="T48" s="182" t="s">
        <v>111</v>
      </c>
      <c r="U48" s="182" t="s">
        <v>709</v>
      </c>
      <c r="V48" s="182" t="s">
        <v>111</v>
      </c>
    </row>
    <row r="49" spans="2:22" x14ac:dyDescent="0.25">
      <c r="B49" s="89" t="s">
        <v>1112</v>
      </c>
      <c r="C49" s="546" t="s">
        <v>2</v>
      </c>
      <c r="D49" s="325"/>
      <c r="E49" s="215">
        <v>398</v>
      </c>
      <c r="F49" s="218">
        <v>8.9673570179707636E-4</v>
      </c>
      <c r="G49" s="217">
        <v>5619092.3799999999</v>
      </c>
      <c r="H49" s="218">
        <v>8.6962258678591816E-4</v>
      </c>
      <c r="I49" s="209">
        <v>90</v>
      </c>
      <c r="J49" s="208">
        <v>718034.53000000026</v>
      </c>
      <c r="K49" s="209">
        <v>306</v>
      </c>
      <c r="L49" s="208">
        <v>4859316.379999999</v>
      </c>
      <c r="M49" s="209">
        <v>2</v>
      </c>
      <c r="N49" s="208">
        <v>41741.47</v>
      </c>
      <c r="O49" s="238">
        <v>124</v>
      </c>
      <c r="P49" s="217">
        <v>2266545.8299999991</v>
      </c>
      <c r="Q49" s="238">
        <v>274</v>
      </c>
      <c r="R49" s="217">
        <v>3352546.5499999993</v>
      </c>
      <c r="S49" s="238">
        <v>384</v>
      </c>
      <c r="T49" s="217">
        <v>5318076.51</v>
      </c>
      <c r="U49" s="238">
        <v>14</v>
      </c>
      <c r="V49" s="217">
        <v>301015.87</v>
      </c>
    </row>
    <row r="50" spans="2:22" x14ac:dyDescent="0.25">
      <c r="B50" s="202" t="s">
        <v>1113</v>
      </c>
      <c r="C50" s="539" t="s">
        <v>2</v>
      </c>
      <c r="D50" s="325"/>
      <c r="E50" s="219">
        <v>443434</v>
      </c>
      <c r="F50" s="40">
        <v>0.99910326429820295</v>
      </c>
      <c r="G50" s="41">
        <v>6455910846.4499998</v>
      </c>
      <c r="H50" s="40">
        <v>0.99913037741321409</v>
      </c>
      <c r="I50" s="205">
        <v>71605</v>
      </c>
      <c r="J50" s="206">
        <v>528542168.48000002</v>
      </c>
      <c r="K50" s="205">
        <v>370398</v>
      </c>
      <c r="L50" s="206">
        <v>5894777742.8900003</v>
      </c>
      <c r="M50" s="205">
        <v>1431</v>
      </c>
      <c r="N50" s="206">
        <v>32590935.080000002</v>
      </c>
      <c r="O50" s="236">
        <v>217190</v>
      </c>
      <c r="P50" s="237">
        <v>3568633001.3200002</v>
      </c>
      <c r="Q50" s="236">
        <v>226244</v>
      </c>
      <c r="R50" s="237">
        <v>2887277845.1299996</v>
      </c>
      <c r="S50" s="236">
        <v>427499</v>
      </c>
      <c r="T50" s="237">
        <v>6142671798.4299994</v>
      </c>
      <c r="U50" s="236">
        <v>15935</v>
      </c>
      <c r="V50" s="237">
        <v>313239048.01999998</v>
      </c>
    </row>
    <row r="51" spans="2:22" x14ac:dyDescent="0.25">
      <c r="B51" s="210" t="s">
        <v>115</v>
      </c>
      <c r="C51" s="533" t="s">
        <v>2</v>
      </c>
      <c r="D51" s="369"/>
      <c r="E51" s="221">
        <v>443832</v>
      </c>
      <c r="F51" s="222">
        <v>1</v>
      </c>
      <c r="G51" s="223">
        <v>6461529938.8299999</v>
      </c>
      <c r="H51" s="222">
        <v>1</v>
      </c>
      <c r="I51" s="213">
        <v>71695</v>
      </c>
      <c r="J51" s="214">
        <v>529260203.00999999</v>
      </c>
      <c r="K51" s="213">
        <v>370704</v>
      </c>
      <c r="L51" s="214">
        <v>5899637059.2700005</v>
      </c>
      <c r="M51" s="213">
        <v>1433</v>
      </c>
      <c r="N51" s="214">
        <v>32632676.550000001</v>
      </c>
      <c r="O51" s="239">
        <v>217314</v>
      </c>
      <c r="P51" s="240">
        <v>3570899547.1500001</v>
      </c>
      <c r="Q51" s="239">
        <v>226518</v>
      </c>
      <c r="R51" s="240">
        <v>2890630391.6799998</v>
      </c>
      <c r="S51" s="239">
        <v>427883</v>
      </c>
      <c r="T51" s="240">
        <v>6147989874.9399996</v>
      </c>
      <c r="U51" s="239">
        <v>15949</v>
      </c>
      <c r="V51" s="240">
        <v>313540063.88999999</v>
      </c>
    </row>
    <row r="52" spans="2:22" x14ac:dyDescent="0.25">
      <c r="B52" s="180" t="s">
        <v>2</v>
      </c>
      <c r="C52" s="513" t="s">
        <v>2</v>
      </c>
      <c r="D52" s="325"/>
      <c r="E52" s="181" t="s">
        <v>2</v>
      </c>
      <c r="F52" s="181" t="s">
        <v>2</v>
      </c>
      <c r="G52" s="181" t="s">
        <v>2</v>
      </c>
      <c r="H52" s="181" t="s">
        <v>2</v>
      </c>
      <c r="I52" s="181" t="s">
        <v>2</v>
      </c>
      <c r="J52" s="181" t="s">
        <v>2</v>
      </c>
      <c r="K52" s="181" t="s">
        <v>2</v>
      </c>
      <c r="L52" s="181" t="s">
        <v>2</v>
      </c>
      <c r="M52" s="181" t="s">
        <v>2</v>
      </c>
      <c r="N52" s="181" t="s">
        <v>2</v>
      </c>
      <c r="O52" s="181" t="s">
        <v>2</v>
      </c>
      <c r="P52" s="181" t="s">
        <v>2</v>
      </c>
      <c r="Q52" s="181" t="s">
        <v>2</v>
      </c>
      <c r="R52" s="181" t="s">
        <v>2</v>
      </c>
      <c r="S52" s="181" t="s">
        <v>2</v>
      </c>
      <c r="T52" s="181" t="s">
        <v>2</v>
      </c>
      <c r="U52" s="181" t="s">
        <v>2</v>
      </c>
      <c r="V52" s="181" t="s">
        <v>2</v>
      </c>
    </row>
    <row r="53" spans="2:22" x14ac:dyDescent="0.25">
      <c r="B53" s="241" t="s">
        <v>2</v>
      </c>
      <c r="C53" s="610" t="s">
        <v>2</v>
      </c>
      <c r="D53" s="325"/>
      <c r="E53" s="181" t="s">
        <v>2</v>
      </c>
      <c r="F53" s="181" t="s">
        <v>2</v>
      </c>
      <c r="G53" s="181" t="s">
        <v>2</v>
      </c>
      <c r="H53" s="181" t="s">
        <v>2</v>
      </c>
      <c r="I53" s="181" t="s">
        <v>2</v>
      </c>
      <c r="J53" s="181" t="s">
        <v>2</v>
      </c>
      <c r="K53" s="181" t="s">
        <v>2</v>
      </c>
      <c r="L53" s="181" t="s">
        <v>2</v>
      </c>
      <c r="M53" s="181" t="s">
        <v>2</v>
      </c>
      <c r="N53" s="181" t="s">
        <v>2</v>
      </c>
      <c r="O53" s="181" t="s">
        <v>2</v>
      </c>
      <c r="P53" s="181" t="s">
        <v>2</v>
      </c>
      <c r="Q53" s="181" t="s">
        <v>2</v>
      </c>
      <c r="R53" s="181" t="s">
        <v>2</v>
      </c>
      <c r="S53" s="181" t="s">
        <v>2</v>
      </c>
      <c r="T53" s="181" t="s">
        <v>2</v>
      </c>
      <c r="U53" s="181" t="s">
        <v>2</v>
      </c>
      <c r="V53" s="181" t="s">
        <v>2</v>
      </c>
    </row>
    <row r="54" spans="2:22" x14ac:dyDescent="0.25">
      <c r="B54" s="180" t="s">
        <v>2</v>
      </c>
      <c r="C54" s="513" t="s">
        <v>2</v>
      </c>
      <c r="D54" s="325"/>
      <c r="E54" s="181" t="s">
        <v>2</v>
      </c>
      <c r="F54" s="181" t="s">
        <v>2</v>
      </c>
      <c r="G54" s="181" t="s">
        <v>2</v>
      </c>
      <c r="H54" s="181" t="s">
        <v>2</v>
      </c>
      <c r="I54" s="181" t="s">
        <v>2</v>
      </c>
      <c r="J54" s="181" t="s">
        <v>2</v>
      </c>
      <c r="K54" s="181" t="s">
        <v>2</v>
      </c>
      <c r="L54" s="181" t="s">
        <v>2</v>
      </c>
      <c r="M54" s="181" t="s">
        <v>2</v>
      </c>
      <c r="N54" s="181" t="s">
        <v>2</v>
      </c>
      <c r="O54" s="181" t="s">
        <v>2</v>
      </c>
      <c r="P54" s="181" t="s">
        <v>2</v>
      </c>
      <c r="Q54" s="181" t="s">
        <v>2</v>
      </c>
      <c r="R54" s="181" t="s">
        <v>2</v>
      </c>
      <c r="S54" s="181" t="s">
        <v>2</v>
      </c>
      <c r="T54" s="181" t="s">
        <v>2</v>
      </c>
      <c r="U54" s="181" t="s">
        <v>2</v>
      </c>
      <c r="V54" s="181" t="s">
        <v>2</v>
      </c>
    </row>
    <row r="55" spans="2:22" x14ac:dyDescent="0.25">
      <c r="B55" s="235" t="s">
        <v>2</v>
      </c>
      <c r="C55" s="613" t="s">
        <v>2</v>
      </c>
      <c r="D55" s="325"/>
      <c r="E55" s="619" t="s">
        <v>882</v>
      </c>
      <c r="F55" s="500"/>
      <c r="G55" s="500"/>
      <c r="H55" s="501"/>
      <c r="I55" s="512" t="s">
        <v>699</v>
      </c>
      <c r="J55" s="369"/>
      <c r="K55" s="369"/>
      <c r="L55" s="369"/>
      <c r="M55" s="369"/>
      <c r="N55" s="365"/>
      <c r="O55" s="512" t="s">
        <v>108</v>
      </c>
      <c r="P55" s="369"/>
      <c r="Q55" s="369"/>
      <c r="R55" s="365"/>
      <c r="S55" s="512" t="s">
        <v>700</v>
      </c>
      <c r="T55" s="369"/>
      <c r="U55" s="369"/>
      <c r="V55" s="365"/>
    </row>
    <row r="56" spans="2:22" ht="18" customHeight="1" x14ac:dyDescent="0.25">
      <c r="C56" s="613" t="s">
        <v>2</v>
      </c>
      <c r="D56" s="325"/>
      <c r="E56" s="614" t="s">
        <v>2</v>
      </c>
      <c r="F56" s="325"/>
      <c r="G56" s="325"/>
      <c r="H56" s="336"/>
      <c r="I56" s="512" t="s">
        <v>701</v>
      </c>
      <c r="J56" s="365"/>
      <c r="K56" s="512" t="s">
        <v>702</v>
      </c>
      <c r="L56" s="365"/>
      <c r="M56" s="512" t="s">
        <v>703</v>
      </c>
      <c r="N56" s="365"/>
      <c r="O56" s="512" t="s">
        <v>704</v>
      </c>
      <c r="P56" s="365"/>
      <c r="Q56" s="512" t="s">
        <v>705</v>
      </c>
      <c r="R56" s="365"/>
      <c r="S56" s="512" t="s">
        <v>706</v>
      </c>
      <c r="T56" s="365"/>
      <c r="U56" s="512" t="s">
        <v>707</v>
      </c>
      <c r="V56" s="365"/>
    </row>
    <row r="57" spans="2:22" ht="60" x14ac:dyDescent="0.25">
      <c r="B57" s="367" t="s">
        <v>1114</v>
      </c>
      <c r="C57" s="369"/>
      <c r="D57" s="365"/>
      <c r="E57" s="37" t="s">
        <v>709</v>
      </c>
      <c r="F57" s="37" t="s">
        <v>110</v>
      </c>
      <c r="G57" s="37" t="s">
        <v>111</v>
      </c>
      <c r="H57" s="37" t="s">
        <v>721</v>
      </c>
      <c r="I57" s="182" t="s">
        <v>709</v>
      </c>
      <c r="J57" s="182" t="s">
        <v>111</v>
      </c>
      <c r="K57" s="182" t="s">
        <v>709</v>
      </c>
      <c r="L57" s="182" t="s">
        <v>111</v>
      </c>
      <c r="M57" s="182" t="s">
        <v>709</v>
      </c>
      <c r="N57" s="182" t="s">
        <v>111</v>
      </c>
      <c r="O57" s="182" t="s">
        <v>709</v>
      </c>
      <c r="P57" s="182" t="s">
        <v>111</v>
      </c>
      <c r="Q57" s="182" t="s">
        <v>709</v>
      </c>
      <c r="R57" s="182" t="s">
        <v>111</v>
      </c>
      <c r="S57" s="182" t="s">
        <v>709</v>
      </c>
      <c r="T57" s="182" t="s">
        <v>111</v>
      </c>
      <c r="U57" s="182" t="s">
        <v>709</v>
      </c>
      <c r="V57" s="182" t="s">
        <v>111</v>
      </c>
    </row>
    <row r="58" spans="2:22" x14ac:dyDescent="0.25">
      <c r="B58" s="89" t="s">
        <v>1115</v>
      </c>
      <c r="C58" s="546" t="s">
        <v>2</v>
      </c>
      <c r="D58" s="325"/>
      <c r="E58" s="215">
        <v>442407</v>
      </c>
      <c r="F58" s="218">
        <v>0.99678932569080203</v>
      </c>
      <c r="G58" s="217">
        <v>6452143207.1000004</v>
      </c>
      <c r="H58" s="218">
        <v>0.99854728960186501</v>
      </c>
      <c r="I58" s="209">
        <v>71446</v>
      </c>
      <c r="J58" s="208">
        <v>528449269.51999998</v>
      </c>
      <c r="K58" s="209">
        <v>369528</v>
      </c>
      <c r="L58" s="208">
        <v>5891061261.0299997</v>
      </c>
      <c r="M58" s="209">
        <v>1433</v>
      </c>
      <c r="N58" s="208">
        <v>32632676.550000001</v>
      </c>
      <c r="O58" s="238">
        <v>216703</v>
      </c>
      <c r="P58" s="217">
        <v>3566402211.1999998</v>
      </c>
      <c r="Q58" s="238">
        <v>225704</v>
      </c>
      <c r="R58" s="217">
        <v>2885740995.9000001</v>
      </c>
      <c r="S58" s="238">
        <v>426479</v>
      </c>
      <c r="T58" s="217">
        <v>6138672369.0699997</v>
      </c>
      <c r="U58" s="238">
        <v>15928</v>
      </c>
      <c r="V58" s="217">
        <v>313470838.02999997</v>
      </c>
    </row>
    <row r="59" spans="2:22" ht="24" x14ac:dyDescent="0.25">
      <c r="B59" s="202" t="s">
        <v>1116</v>
      </c>
      <c r="C59" s="539" t="s">
        <v>2</v>
      </c>
      <c r="D59" s="325"/>
      <c r="E59" s="219">
        <v>1286</v>
      </c>
      <c r="F59" s="40">
        <v>2.8974927450026102E-3</v>
      </c>
      <c r="G59" s="41">
        <v>8531521.0500000007</v>
      </c>
      <c r="H59" s="40">
        <v>1.32035618975168E-3</v>
      </c>
      <c r="I59" s="205">
        <v>230</v>
      </c>
      <c r="J59" s="206">
        <v>789297.33</v>
      </c>
      <c r="K59" s="205">
        <v>1056</v>
      </c>
      <c r="L59" s="206">
        <v>7742223.7199999997</v>
      </c>
      <c r="M59" s="205">
        <v>0</v>
      </c>
      <c r="N59" s="206">
        <v>0</v>
      </c>
      <c r="O59" s="236">
        <v>550</v>
      </c>
      <c r="P59" s="237">
        <v>4143722.53</v>
      </c>
      <c r="Q59" s="236">
        <v>736</v>
      </c>
      <c r="R59" s="237">
        <v>4387798.5199999996</v>
      </c>
      <c r="S59" s="236">
        <v>1267</v>
      </c>
      <c r="T59" s="237">
        <v>8462649.2899999991</v>
      </c>
      <c r="U59" s="236">
        <v>19</v>
      </c>
      <c r="V59" s="237">
        <v>68871.759999999995</v>
      </c>
    </row>
    <row r="60" spans="2:22" ht="24" x14ac:dyDescent="0.25">
      <c r="B60" s="89" t="s">
        <v>1117</v>
      </c>
      <c r="C60" s="546" t="s">
        <v>2</v>
      </c>
      <c r="D60" s="325"/>
      <c r="E60" s="215">
        <v>139</v>
      </c>
      <c r="F60" s="218">
        <v>3.1318156419546102E-4</v>
      </c>
      <c r="G60" s="217">
        <v>855210.68</v>
      </c>
      <c r="H60" s="218">
        <v>1.3235420838347999E-4</v>
      </c>
      <c r="I60" s="209">
        <v>19</v>
      </c>
      <c r="J60" s="208">
        <v>21636.16</v>
      </c>
      <c r="K60" s="209">
        <v>120</v>
      </c>
      <c r="L60" s="208">
        <v>833574.52</v>
      </c>
      <c r="M60" s="209">
        <v>0</v>
      </c>
      <c r="N60" s="208">
        <v>0</v>
      </c>
      <c r="O60" s="238">
        <v>61</v>
      </c>
      <c r="P60" s="217">
        <v>353613.42</v>
      </c>
      <c r="Q60" s="238">
        <v>78</v>
      </c>
      <c r="R60" s="217">
        <v>501597.26</v>
      </c>
      <c r="S60" s="238">
        <v>137</v>
      </c>
      <c r="T60" s="217">
        <v>854856.58</v>
      </c>
      <c r="U60" s="238">
        <v>2</v>
      </c>
      <c r="V60" s="217">
        <v>354.1</v>
      </c>
    </row>
    <row r="61" spans="2:22" x14ac:dyDescent="0.25">
      <c r="B61" s="210" t="s">
        <v>115</v>
      </c>
      <c r="C61" s="533" t="s">
        <v>2</v>
      </c>
      <c r="D61" s="369"/>
      <c r="E61" s="221">
        <v>443832</v>
      </c>
      <c r="F61" s="222">
        <v>1</v>
      </c>
      <c r="G61" s="223">
        <v>6461529938.8299999</v>
      </c>
      <c r="H61" s="222">
        <v>1</v>
      </c>
      <c r="I61" s="213">
        <v>71695</v>
      </c>
      <c r="J61" s="214">
        <v>529260203.00999999</v>
      </c>
      <c r="K61" s="213">
        <v>370704</v>
      </c>
      <c r="L61" s="214">
        <v>5899637059.2700005</v>
      </c>
      <c r="M61" s="213">
        <v>1433</v>
      </c>
      <c r="N61" s="214">
        <v>32632676.550000001</v>
      </c>
      <c r="O61" s="239">
        <v>217314</v>
      </c>
      <c r="P61" s="240">
        <v>3570899547.1500001</v>
      </c>
      <c r="Q61" s="239">
        <v>226518</v>
      </c>
      <c r="R61" s="240">
        <v>2890630391.6799998</v>
      </c>
      <c r="S61" s="239">
        <v>427883</v>
      </c>
      <c r="T61" s="240">
        <v>6147989874.9399996</v>
      </c>
      <c r="U61" s="239">
        <v>15949</v>
      </c>
      <c r="V61" s="240">
        <v>313540063.88999999</v>
      </c>
    </row>
    <row r="62" spans="2:22" x14ac:dyDescent="0.25">
      <c r="B62" s="180" t="s">
        <v>2</v>
      </c>
      <c r="C62" s="513" t="s">
        <v>2</v>
      </c>
      <c r="D62" s="325"/>
      <c r="E62" s="181" t="s">
        <v>2</v>
      </c>
      <c r="F62" s="181" t="s">
        <v>2</v>
      </c>
      <c r="G62" s="181" t="s">
        <v>2</v>
      </c>
      <c r="H62" s="181" t="s">
        <v>2</v>
      </c>
      <c r="I62" s="181" t="s">
        <v>2</v>
      </c>
      <c r="J62" s="181" t="s">
        <v>2</v>
      </c>
      <c r="K62" s="181" t="s">
        <v>2</v>
      </c>
      <c r="L62" s="181" t="s">
        <v>2</v>
      </c>
      <c r="M62" s="181" t="s">
        <v>2</v>
      </c>
      <c r="N62" s="181" t="s">
        <v>2</v>
      </c>
      <c r="O62" s="181" t="s">
        <v>2</v>
      </c>
      <c r="P62" s="181" t="s">
        <v>2</v>
      </c>
      <c r="Q62" s="181" t="s">
        <v>2</v>
      </c>
      <c r="R62" s="181" t="s">
        <v>2</v>
      </c>
      <c r="S62" s="181" t="s">
        <v>2</v>
      </c>
      <c r="T62" s="181" t="s">
        <v>2</v>
      </c>
      <c r="U62" s="181" t="s">
        <v>2</v>
      </c>
      <c r="V62" s="181" t="s">
        <v>2</v>
      </c>
    </row>
    <row r="63" spans="2:22" x14ac:dyDescent="0.25">
      <c r="B63" s="241" t="s">
        <v>2</v>
      </c>
      <c r="C63" s="610" t="s">
        <v>2</v>
      </c>
      <c r="D63" s="325"/>
      <c r="E63" s="181" t="s">
        <v>2</v>
      </c>
      <c r="F63" s="181" t="s">
        <v>2</v>
      </c>
      <c r="G63" s="181" t="s">
        <v>2</v>
      </c>
      <c r="H63" s="181" t="s">
        <v>2</v>
      </c>
      <c r="I63" s="181" t="s">
        <v>2</v>
      </c>
      <c r="J63" s="181" t="s">
        <v>2</v>
      </c>
      <c r="K63" s="181" t="s">
        <v>2</v>
      </c>
      <c r="L63" s="181" t="s">
        <v>2</v>
      </c>
      <c r="M63" s="181" t="s">
        <v>2</v>
      </c>
      <c r="N63" s="181" t="s">
        <v>2</v>
      </c>
      <c r="O63" s="181" t="s">
        <v>2</v>
      </c>
      <c r="P63" s="181" t="s">
        <v>2</v>
      </c>
      <c r="Q63" s="181" t="s">
        <v>2</v>
      </c>
      <c r="R63" s="181" t="s">
        <v>2</v>
      </c>
      <c r="S63" s="181" t="s">
        <v>2</v>
      </c>
      <c r="T63" s="181" t="s">
        <v>2</v>
      </c>
      <c r="U63" s="181" t="s">
        <v>2</v>
      </c>
      <c r="V63" s="181" t="s">
        <v>2</v>
      </c>
    </row>
    <row r="64" spans="2:22" ht="0" hidden="1" customHeight="1" x14ac:dyDescent="0.25"/>
  </sheetData>
  <sheetProtection sheet="1" objects="1" scenarios="1"/>
  <mergeCells count="135">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4:D44"/>
    <mergeCell ref="C45:D45"/>
    <mergeCell ref="C46:D46"/>
    <mergeCell ref="E46:H46"/>
    <mergeCell ref="I46:N46"/>
    <mergeCell ref="C43:D43"/>
    <mergeCell ref="C42:D42"/>
    <mergeCell ref="B37:D37"/>
    <mergeCell ref="C38:D38"/>
    <mergeCell ref="C39:D39"/>
    <mergeCell ref="C40:D40"/>
    <mergeCell ref="C41:D41"/>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scale="35" orientation="landscape" cellComments="atEnd"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8"/>
  <sheetViews>
    <sheetView showGridLines="0" topLeftCell="A4" workbookViewId="0">
      <selection sqref="A1:C3"/>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25"/>
      <c r="B1" s="325"/>
      <c r="C1" s="325"/>
      <c r="D1" s="330" t="s">
        <v>0</v>
      </c>
      <c r="E1" s="325"/>
      <c r="F1" s="325"/>
      <c r="G1" s="325"/>
      <c r="H1" s="325"/>
      <c r="I1" s="325"/>
      <c r="J1" s="325"/>
      <c r="K1" s="325"/>
      <c r="L1" s="325"/>
      <c r="M1" s="325"/>
      <c r="N1" s="325"/>
      <c r="O1" s="325"/>
      <c r="P1" s="325"/>
      <c r="Q1" s="325"/>
      <c r="R1" s="325"/>
      <c r="S1" s="325"/>
      <c r="T1" s="325"/>
      <c r="U1" s="325"/>
      <c r="V1" s="325"/>
      <c r="W1" s="325"/>
      <c r="X1" s="325"/>
    </row>
    <row r="2" spans="1:24" ht="18" customHeight="1" x14ac:dyDescent="0.25">
      <c r="A2" s="325"/>
      <c r="B2" s="325"/>
      <c r="C2" s="325"/>
      <c r="D2" s="330" t="s">
        <v>1</v>
      </c>
      <c r="E2" s="325"/>
      <c r="F2" s="325"/>
      <c r="G2" s="325"/>
      <c r="H2" s="325"/>
      <c r="I2" s="325"/>
      <c r="J2" s="325"/>
      <c r="K2" s="325"/>
      <c r="L2" s="325"/>
      <c r="M2" s="325"/>
      <c r="N2" s="325"/>
      <c r="O2" s="325"/>
      <c r="P2" s="325"/>
      <c r="Q2" s="325"/>
      <c r="R2" s="325"/>
      <c r="S2" s="325"/>
      <c r="T2" s="325"/>
      <c r="U2" s="325"/>
      <c r="V2" s="325"/>
      <c r="W2" s="325"/>
      <c r="X2" s="325"/>
    </row>
    <row r="3" spans="1:24" ht="18" customHeight="1" x14ac:dyDescent="0.25">
      <c r="A3" s="325"/>
      <c r="B3" s="325"/>
      <c r="C3" s="325"/>
      <c r="D3" s="330" t="s">
        <v>2</v>
      </c>
      <c r="E3" s="325"/>
      <c r="F3" s="325"/>
      <c r="G3" s="325"/>
      <c r="H3" s="325"/>
      <c r="I3" s="325"/>
      <c r="J3" s="325"/>
      <c r="K3" s="325"/>
      <c r="L3" s="325"/>
      <c r="M3" s="325"/>
      <c r="N3" s="325"/>
      <c r="O3" s="325"/>
      <c r="P3" s="325"/>
      <c r="Q3" s="325"/>
      <c r="R3" s="325"/>
      <c r="S3" s="325"/>
      <c r="T3" s="325"/>
      <c r="U3" s="325"/>
      <c r="V3" s="325"/>
      <c r="W3" s="325"/>
      <c r="X3" s="325"/>
    </row>
    <row r="4" spans="1:24" ht="18" customHeight="1" x14ac:dyDescent="0.25">
      <c r="B4" s="331" t="s">
        <v>76</v>
      </c>
      <c r="C4" s="325"/>
      <c r="D4" s="325"/>
      <c r="E4" s="325"/>
      <c r="F4" s="325"/>
      <c r="G4" s="325"/>
      <c r="H4" s="325"/>
      <c r="I4" s="325"/>
      <c r="J4" s="325"/>
      <c r="K4" s="325"/>
      <c r="L4" s="325"/>
      <c r="M4" s="325"/>
      <c r="N4" s="325"/>
      <c r="O4" s="325"/>
      <c r="P4" s="325"/>
      <c r="Q4" s="325"/>
      <c r="R4" s="325"/>
      <c r="S4" s="325"/>
      <c r="T4" s="325"/>
      <c r="U4" s="325"/>
      <c r="V4" s="325"/>
      <c r="W4" s="325"/>
    </row>
    <row r="5" spans="1:24" ht="2.1" customHeight="1" x14ac:dyDescent="0.25"/>
    <row r="6" spans="1:24" x14ac:dyDescent="0.25">
      <c r="B6" s="180" t="s">
        <v>2</v>
      </c>
      <c r="C6" s="513" t="s">
        <v>2</v>
      </c>
      <c r="D6" s="325"/>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4" x14ac:dyDescent="0.25">
      <c r="B7" s="235" t="s">
        <v>2</v>
      </c>
      <c r="C7" s="613" t="s">
        <v>2</v>
      </c>
      <c r="D7" s="325"/>
      <c r="E7" s="619" t="s">
        <v>882</v>
      </c>
      <c r="F7" s="500"/>
      <c r="G7" s="500"/>
      <c r="H7" s="501"/>
      <c r="I7" s="512" t="s">
        <v>699</v>
      </c>
      <c r="J7" s="369"/>
      <c r="K7" s="369"/>
      <c r="L7" s="369"/>
      <c r="M7" s="369"/>
      <c r="N7" s="365"/>
      <c r="O7" s="512" t="s">
        <v>108</v>
      </c>
      <c r="P7" s="369"/>
      <c r="Q7" s="369"/>
      <c r="R7" s="365"/>
      <c r="S7" s="512" t="s">
        <v>700</v>
      </c>
      <c r="T7" s="369"/>
      <c r="U7" s="369"/>
      <c r="V7" s="365"/>
    </row>
    <row r="8" spans="1:24" ht="18" customHeight="1" x14ac:dyDescent="0.25">
      <c r="C8" s="613" t="s">
        <v>2</v>
      </c>
      <c r="D8" s="325"/>
      <c r="E8" s="614" t="s">
        <v>2</v>
      </c>
      <c r="F8" s="325"/>
      <c r="G8" s="325"/>
      <c r="H8" s="336"/>
      <c r="I8" s="512" t="s">
        <v>701</v>
      </c>
      <c r="J8" s="365"/>
      <c r="K8" s="512" t="s">
        <v>702</v>
      </c>
      <c r="L8" s="365"/>
      <c r="M8" s="512" t="s">
        <v>703</v>
      </c>
      <c r="N8" s="365"/>
      <c r="O8" s="512" t="s">
        <v>704</v>
      </c>
      <c r="P8" s="365"/>
      <c r="Q8" s="512" t="s">
        <v>705</v>
      </c>
      <c r="R8" s="365"/>
      <c r="S8" s="512" t="s">
        <v>706</v>
      </c>
      <c r="T8" s="365"/>
      <c r="U8" s="512" t="s">
        <v>707</v>
      </c>
      <c r="V8" s="365"/>
    </row>
    <row r="9" spans="1:24" ht="60" x14ac:dyDescent="0.25">
      <c r="B9" s="367" t="s">
        <v>1118</v>
      </c>
      <c r="C9" s="369"/>
      <c r="D9" s="365"/>
      <c r="E9" s="37" t="s">
        <v>709</v>
      </c>
      <c r="F9" s="37" t="s">
        <v>110</v>
      </c>
      <c r="G9" s="37" t="s">
        <v>111</v>
      </c>
      <c r="H9" s="37" t="s">
        <v>721</v>
      </c>
      <c r="I9" s="182" t="s">
        <v>709</v>
      </c>
      <c r="J9" s="182" t="s">
        <v>111</v>
      </c>
      <c r="K9" s="182" t="s">
        <v>709</v>
      </c>
      <c r="L9" s="182" t="s">
        <v>111</v>
      </c>
      <c r="M9" s="182" t="s">
        <v>709</v>
      </c>
      <c r="N9" s="182" t="s">
        <v>111</v>
      </c>
      <c r="O9" s="182" t="s">
        <v>709</v>
      </c>
      <c r="P9" s="182" t="s">
        <v>111</v>
      </c>
      <c r="Q9" s="182" t="s">
        <v>709</v>
      </c>
      <c r="R9" s="182" t="s">
        <v>111</v>
      </c>
      <c r="S9" s="182" t="s">
        <v>709</v>
      </c>
      <c r="T9" s="182" t="s">
        <v>111</v>
      </c>
      <c r="U9" s="182" t="s">
        <v>709</v>
      </c>
      <c r="V9" s="182" t="s">
        <v>111</v>
      </c>
    </row>
    <row r="10" spans="1:24" x14ac:dyDescent="0.25">
      <c r="B10" s="202" t="s">
        <v>1119</v>
      </c>
      <c r="C10" s="539" t="s">
        <v>2</v>
      </c>
      <c r="D10" s="325"/>
      <c r="E10" s="219">
        <v>10349</v>
      </c>
      <c r="F10" s="40">
        <v>2.3317381351502402E-2</v>
      </c>
      <c r="G10" s="41">
        <v>89129422.609999999</v>
      </c>
      <c r="H10" s="40">
        <v>1.37938574074206E-2</v>
      </c>
      <c r="I10" s="205">
        <v>1139</v>
      </c>
      <c r="J10" s="206">
        <v>3726420.41</v>
      </c>
      <c r="K10" s="205">
        <v>9206</v>
      </c>
      <c r="L10" s="206">
        <v>85329752.200000003</v>
      </c>
      <c r="M10" s="205">
        <v>4</v>
      </c>
      <c r="N10" s="206">
        <v>73250</v>
      </c>
      <c r="O10" s="236">
        <v>9456</v>
      </c>
      <c r="P10" s="237">
        <v>85452998.310000002</v>
      </c>
      <c r="Q10" s="236">
        <v>893</v>
      </c>
      <c r="R10" s="237">
        <v>3676424.3</v>
      </c>
      <c r="S10" s="236">
        <v>9924</v>
      </c>
      <c r="T10" s="237">
        <v>86471578.650000006</v>
      </c>
      <c r="U10" s="236">
        <v>425</v>
      </c>
      <c r="V10" s="237">
        <v>2657843.96</v>
      </c>
    </row>
    <row r="11" spans="1:24" x14ac:dyDescent="0.25">
      <c r="B11" s="89" t="s">
        <v>1120</v>
      </c>
      <c r="C11" s="546" t="s">
        <v>2</v>
      </c>
      <c r="D11" s="325"/>
      <c r="E11" s="215">
        <v>4</v>
      </c>
      <c r="F11" s="218">
        <v>9.0124191135384602E-6</v>
      </c>
      <c r="G11" s="217">
        <v>122135.67</v>
      </c>
      <c r="H11" s="218">
        <v>1.89019738600972E-5</v>
      </c>
      <c r="I11" s="209">
        <v>0</v>
      </c>
      <c r="J11" s="208">
        <v>0</v>
      </c>
      <c r="K11" s="209">
        <v>4</v>
      </c>
      <c r="L11" s="208">
        <v>122135.67</v>
      </c>
      <c r="M11" s="209">
        <v>0</v>
      </c>
      <c r="N11" s="208">
        <v>0</v>
      </c>
      <c r="O11" s="238">
        <v>4</v>
      </c>
      <c r="P11" s="217">
        <v>122135.67</v>
      </c>
      <c r="Q11" s="238">
        <v>0</v>
      </c>
      <c r="R11" s="217">
        <v>0</v>
      </c>
      <c r="S11" s="238">
        <v>2</v>
      </c>
      <c r="T11" s="217">
        <v>54790.81</v>
      </c>
      <c r="U11" s="238">
        <v>2</v>
      </c>
      <c r="V11" s="217">
        <v>67344.86</v>
      </c>
    </row>
    <row r="12" spans="1:24" x14ac:dyDescent="0.25">
      <c r="B12" s="202" t="s">
        <v>1121</v>
      </c>
      <c r="C12" s="539" t="s">
        <v>2</v>
      </c>
      <c r="D12" s="325"/>
      <c r="E12" s="219">
        <v>8</v>
      </c>
      <c r="F12" s="40">
        <v>1.80248382270769E-5</v>
      </c>
      <c r="G12" s="41">
        <v>140654.76</v>
      </c>
      <c r="H12" s="40">
        <v>2.1768027283251801E-5</v>
      </c>
      <c r="I12" s="205">
        <v>0</v>
      </c>
      <c r="J12" s="206">
        <v>0</v>
      </c>
      <c r="K12" s="205">
        <v>8</v>
      </c>
      <c r="L12" s="206">
        <v>140654.76</v>
      </c>
      <c r="M12" s="205">
        <v>0</v>
      </c>
      <c r="N12" s="206">
        <v>0</v>
      </c>
      <c r="O12" s="236">
        <v>7</v>
      </c>
      <c r="P12" s="237">
        <v>134748.85</v>
      </c>
      <c r="Q12" s="236">
        <v>1</v>
      </c>
      <c r="R12" s="237">
        <v>5905.91</v>
      </c>
      <c r="S12" s="236">
        <v>8</v>
      </c>
      <c r="T12" s="237">
        <v>140654.76</v>
      </c>
      <c r="U12" s="236">
        <v>0</v>
      </c>
      <c r="V12" s="237">
        <v>0</v>
      </c>
    </row>
    <row r="13" spans="1:24" x14ac:dyDescent="0.25">
      <c r="B13" s="89" t="s">
        <v>1122</v>
      </c>
      <c r="C13" s="546" t="s">
        <v>2</v>
      </c>
      <c r="D13" s="325"/>
      <c r="E13" s="215">
        <v>8</v>
      </c>
      <c r="F13" s="218">
        <v>1.80248382270769E-5</v>
      </c>
      <c r="G13" s="217">
        <v>86202.01</v>
      </c>
      <c r="H13" s="218">
        <v>1.33408048583009E-5</v>
      </c>
      <c r="I13" s="209">
        <v>0</v>
      </c>
      <c r="J13" s="208">
        <v>0</v>
      </c>
      <c r="K13" s="209">
        <v>8</v>
      </c>
      <c r="L13" s="208">
        <v>86202.01</v>
      </c>
      <c r="M13" s="209">
        <v>0</v>
      </c>
      <c r="N13" s="208">
        <v>0</v>
      </c>
      <c r="O13" s="238">
        <v>7</v>
      </c>
      <c r="P13" s="217">
        <v>80518.63</v>
      </c>
      <c r="Q13" s="238">
        <v>1</v>
      </c>
      <c r="R13" s="217">
        <v>5683.38</v>
      </c>
      <c r="S13" s="238">
        <v>8</v>
      </c>
      <c r="T13" s="217">
        <v>86202.01</v>
      </c>
      <c r="U13" s="238">
        <v>0</v>
      </c>
      <c r="V13" s="217">
        <v>0</v>
      </c>
    </row>
    <row r="14" spans="1:24" x14ac:dyDescent="0.25">
      <c r="B14" s="202" t="s">
        <v>1123</v>
      </c>
      <c r="C14" s="539" t="s">
        <v>2</v>
      </c>
      <c r="D14" s="325"/>
      <c r="E14" s="219">
        <v>71</v>
      </c>
      <c r="F14" s="40">
        <v>1.5997043926530799E-4</v>
      </c>
      <c r="G14" s="41">
        <v>781043.79</v>
      </c>
      <c r="H14" s="40">
        <v>1.20875984077143E-4</v>
      </c>
      <c r="I14" s="205">
        <v>0</v>
      </c>
      <c r="J14" s="206">
        <v>0</v>
      </c>
      <c r="K14" s="205">
        <v>71</v>
      </c>
      <c r="L14" s="206">
        <v>781043.79</v>
      </c>
      <c r="M14" s="205">
        <v>0</v>
      </c>
      <c r="N14" s="206">
        <v>0</v>
      </c>
      <c r="O14" s="236">
        <v>67</v>
      </c>
      <c r="P14" s="237">
        <v>737091.77</v>
      </c>
      <c r="Q14" s="236">
        <v>4</v>
      </c>
      <c r="R14" s="237">
        <v>43952.02</v>
      </c>
      <c r="S14" s="236">
        <v>61</v>
      </c>
      <c r="T14" s="237">
        <v>677899.09</v>
      </c>
      <c r="U14" s="236">
        <v>10</v>
      </c>
      <c r="V14" s="237">
        <v>103144.7</v>
      </c>
    </row>
    <row r="15" spans="1:24" x14ac:dyDescent="0.25">
      <c r="B15" s="89" t="s">
        <v>1124</v>
      </c>
      <c r="C15" s="546" t="s">
        <v>2</v>
      </c>
      <c r="D15" s="325"/>
      <c r="E15" s="215">
        <v>5998</v>
      </c>
      <c r="F15" s="218">
        <v>1.3514122460750899E-2</v>
      </c>
      <c r="G15" s="217">
        <v>101428025.48</v>
      </c>
      <c r="H15" s="218">
        <v>1.5697215124002899E-2</v>
      </c>
      <c r="I15" s="209">
        <v>1222</v>
      </c>
      <c r="J15" s="208">
        <v>11418849.439999999</v>
      </c>
      <c r="K15" s="209">
        <v>4368</v>
      </c>
      <c r="L15" s="208">
        <v>81529990.739999995</v>
      </c>
      <c r="M15" s="209">
        <v>408</v>
      </c>
      <c r="N15" s="208">
        <v>8479185.3000000007</v>
      </c>
      <c r="O15" s="238">
        <v>5988</v>
      </c>
      <c r="P15" s="217">
        <v>101268293.38</v>
      </c>
      <c r="Q15" s="238">
        <v>10</v>
      </c>
      <c r="R15" s="217">
        <v>159732.1</v>
      </c>
      <c r="S15" s="238">
        <v>4402</v>
      </c>
      <c r="T15" s="217">
        <v>80636623.569999993</v>
      </c>
      <c r="U15" s="238">
        <v>1596</v>
      </c>
      <c r="V15" s="217">
        <v>20791401.91</v>
      </c>
    </row>
    <row r="16" spans="1:24" x14ac:dyDescent="0.25">
      <c r="B16" s="202" t="s">
        <v>1125</v>
      </c>
      <c r="C16" s="539" t="s">
        <v>2</v>
      </c>
      <c r="D16" s="325"/>
      <c r="E16" s="219">
        <v>3586</v>
      </c>
      <c r="F16" s="40">
        <v>8.0796337352872297E-3</v>
      </c>
      <c r="G16" s="41">
        <v>38412264.060000002</v>
      </c>
      <c r="H16" s="40">
        <v>5.9447629932293401E-3</v>
      </c>
      <c r="I16" s="205">
        <v>56</v>
      </c>
      <c r="J16" s="206">
        <v>32823.629999999997</v>
      </c>
      <c r="K16" s="205">
        <v>3530</v>
      </c>
      <c r="L16" s="206">
        <v>38379440.43</v>
      </c>
      <c r="M16" s="205">
        <v>0</v>
      </c>
      <c r="N16" s="206">
        <v>0</v>
      </c>
      <c r="O16" s="236">
        <v>3579</v>
      </c>
      <c r="P16" s="237">
        <v>38336923.659999996</v>
      </c>
      <c r="Q16" s="236">
        <v>7</v>
      </c>
      <c r="R16" s="237">
        <v>75340.399999999994</v>
      </c>
      <c r="S16" s="236">
        <v>3494</v>
      </c>
      <c r="T16" s="237">
        <v>37475047.280000001</v>
      </c>
      <c r="U16" s="236">
        <v>92</v>
      </c>
      <c r="V16" s="237">
        <v>937216.78</v>
      </c>
    </row>
    <row r="17" spans="2:22" x14ac:dyDescent="0.25">
      <c r="B17" s="89" t="s">
        <v>1126</v>
      </c>
      <c r="C17" s="546" t="s">
        <v>2</v>
      </c>
      <c r="D17" s="325"/>
      <c r="E17" s="215">
        <v>12213</v>
      </c>
      <c r="F17" s="218">
        <v>2.7517168658411299E-2</v>
      </c>
      <c r="G17" s="217">
        <v>150669851.84</v>
      </c>
      <c r="H17" s="218">
        <v>2.3317984017154E-2</v>
      </c>
      <c r="I17" s="209">
        <v>264</v>
      </c>
      <c r="J17" s="208">
        <v>2995056.5</v>
      </c>
      <c r="K17" s="209">
        <v>11940</v>
      </c>
      <c r="L17" s="208">
        <v>147499720.49000001</v>
      </c>
      <c r="M17" s="209">
        <v>9</v>
      </c>
      <c r="N17" s="208">
        <v>175074.85</v>
      </c>
      <c r="O17" s="238">
        <v>12053</v>
      </c>
      <c r="P17" s="217">
        <v>148991553.12</v>
      </c>
      <c r="Q17" s="238">
        <v>160</v>
      </c>
      <c r="R17" s="217">
        <v>1678298.72</v>
      </c>
      <c r="S17" s="238">
        <v>11827</v>
      </c>
      <c r="T17" s="217">
        <v>145465799.31</v>
      </c>
      <c r="U17" s="238">
        <v>386</v>
      </c>
      <c r="V17" s="217">
        <v>5204052.53</v>
      </c>
    </row>
    <row r="18" spans="2:22" x14ac:dyDescent="0.25">
      <c r="B18" s="202" t="s">
        <v>1127</v>
      </c>
      <c r="C18" s="539" t="s">
        <v>2</v>
      </c>
      <c r="D18" s="325"/>
      <c r="E18" s="219">
        <v>8271</v>
      </c>
      <c r="F18" s="40">
        <v>1.8635429622019101E-2</v>
      </c>
      <c r="G18" s="41">
        <v>105357754.91</v>
      </c>
      <c r="H18" s="40">
        <v>1.6305388337963401E-2</v>
      </c>
      <c r="I18" s="205">
        <v>7</v>
      </c>
      <c r="J18" s="206">
        <v>68065.16</v>
      </c>
      <c r="K18" s="205">
        <v>8264</v>
      </c>
      <c r="L18" s="206">
        <v>105289689.75</v>
      </c>
      <c r="M18" s="205">
        <v>0</v>
      </c>
      <c r="N18" s="206">
        <v>0</v>
      </c>
      <c r="O18" s="236">
        <v>8048</v>
      </c>
      <c r="P18" s="237">
        <v>104976603.39</v>
      </c>
      <c r="Q18" s="236">
        <v>223</v>
      </c>
      <c r="R18" s="237">
        <v>381151.52</v>
      </c>
      <c r="S18" s="236">
        <v>8196</v>
      </c>
      <c r="T18" s="237">
        <v>103817060.78</v>
      </c>
      <c r="U18" s="236">
        <v>75</v>
      </c>
      <c r="V18" s="237">
        <v>1540694.13</v>
      </c>
    </row>
    <row r="19" spans="2:22" x14ac:dyDescent="0.25">
      <c r="B19" s="89" t="s">
        <v>1128</v>
      </c>
      <c r="C19" s="546" t="s">
        <v>2</v>
      </c>
      <c r="D19" s="325"/>
      <c r="E19" s="215">
        <v>65948</v>
      </c>
      <c r="F19" s="218">
        <v>0.148587753924909</v>
      </c>
      <c r="G19" s="217">
        <v>891622983.29999995</v>
      </c>
      <c r="H19" s="218">
        <v>0.13798945323179099</v>
      </c>
      <c r="I19" s="209">
        <v>997</v>
      </c>
      <c r="J19" s="208">
        <v>6571443.75</v>
      </c>
      <c r="K19" s="209">
        <v>64867</v>
      </c>
      <c r="L19" s="208">
        <v>883674662.97000003</v>
      </c>
      <c r="M19" s="209">
        <v>84</v>
      </c>
      <c r="N19" s="208">
        <v>1376876.58</v>
      </c>
      <c r="O19" s="238">
        <v>65661</v>
      </c>
      <c r="P19" s="217">
        <v>889545029.11000001</v>
      </c>
      <c r="Q19" s="238">
        <v>287</v>
      </c>
      <c r="R19" s="217">
        <v>2077954.19</v>
      </c>
      <c r="S19" s="238">
        <v>63842</v>
      </c>
      <c r="T19" s="217">
        <v>862046798.02999997</v>
      </c>
      <c r="U19" s="238">
        <v>2106</v>
      </c>
      <c r="V19" s="217">
        <v>29576185.27</v>
      </c>
    </row>
    <row r="20" spans="2:22" x14ac:dyDescent="0.25">
      <c r="B20" s="202" t="s">
        <v>1129</v>
      </c>
      <c r="C20" s="539" t="s">
        <v>2</v>
      </c>
      <c r="D20" s="325"/>
      <c r="E20" s="219">
        <v>27533</v>
      </c>
      <c r="F20" s="40">
        <v>6.2034733863263601E-2</v>
      </c>
      <c r="G20" s="41">
        <v>383200274.23000002</v>
      </c>
      <c r="H20" s="40">
        <v>5.9304882567701403E-2</v>
      </c>
      <c r="I20" s="205">
        <v>223</v>
      </c>
      <c r="J20" s="206">
        <v>3468844.63</v>
      </c>
      <c r="K20" s="205">
        <v>27306</v>
      </c>
      <c r="L20" s="206">
        <v>379669089.35000002</v>
      </c>
      <c r="M20" s="205">
        <v>4</v>
      </c>
      <c r="N20" s="206">
        <v>62340.25</v>
      </c>
      <c r="O20" s="236">
        <v>27379</v>
      </c>
      <c r="P20" s="237">
        <v>381257438.55000001</v>
      </c>
      <c r="Q20" s="236">
        <v>154</v>
      </c>
      <c r="R20" s="237">
        <v>1942835.68</v>
      </c>
      <c r="S20" s="236">
        <v>27101</v>
      </c>
      <c r="T20" s="237">
        <v>375388616.37</v>
      </c>
      <c r="U20" s="236">
        <v>432</v>
      </c>
      <c r="V20" s="237">
        <v>7811657.8600000003</v>
      </c>
    </row>
    <row r="21" spans="2:22" x14ac:dyDescent="0.25">
      <c r="B21" s="89" t="s">
        <v>1130</v>
      </c>
      <c r="C21" s="546" t="s">
        <v>2</v>
      </c>
      <c r="D21" s="325"/>
      <c r="E21" s="215">
        <v>21838</v>
      </c>
      <c r="F21" s="218">
        <v>4.9203302150363198E-2</v>
      </c>
      <c r="G21" s="217">
        <v>348283375.24000001</v>
      </c>
      <c r="H21" s="218">
        <v>5.39010696440516E-2</v>
      </c>
      <c r="I21" s="209">
        <v>705</v>
      </c>
      <c r="J21" s="208">
        <v>9978932.2799999993</v>
      </c>
      <c r="K21" s="209">
        <v>21011</v>
      </c>
      <c r="L21" s="208">
        <v>335251903.64999998</v>
      </c>
      <c r="M21" s="209">
        <v>122</v>
      </c>
      <c r="N21" s="208">
        <v>3052539.31</v>
      </c>
      <c r="O21" s="238">
        <v>18748</v>
      </c>
      <c r="P21" s="217">
        <v>318060138.47000003</v>
      </c>
      <c r="Q21" s="238">
        <v>3090</v>
      </c>
      <c r="R21" s="217">
        <v>30223236.77</v>
      </c>
      <c r="S21" s="238">
        <v>20666</v>
      </c>
      <c r="T21" s="217">
        <v>309717708.02999997</v>
      </c>
      <c r="U21" s="238">
        <v>1172</v>
      </c>
      <c r="V21" s="217">
        <v>38565667.210000001</v>
      </c>
    </row>
    <row r="22" spans="2:22" x14ac:dyDescent="0.25">
      <c r="B22" s="202" t="s">
        <v>1131</v>
      </c>
      <c r="C22" s="539" t="s">
        <v>2</v>
      </c>
      <c r="D22" s="325"/>
      <c r="E22" s="219">
        <v>26941</v>
      </c>
      <c r="F22" s="40">
        <v>6.0700895834459902E-2</v>
      </c>
      <c r="G22" s="41">
        <v>532758563.17000002</v>
      </c>
      <c r="H22" s="40">
        <v>8.24508387662857E-2</v>
      </c>
      <c r="I22" s="205">
        <v>434</v>
      </c>
      <c r="J22" s="206">
        <v>6472710.0300000003</v>
      </c>
      <c r="K22" s="205">
        <v>26471</v>
      </c>
      <c r="L22" s="206">
        <v>525456316.54000002</v>
      </c>
      <c r="M22" s="205">
        <v>36</v>
      </c>
      <c r="N22" s="206">
        <v>829536.6</v>
      </c>
      <c r="O22" s="236">
        <v>26678</v>
      </c>
      <c r="P22" s="237">
        <v>529949656.50999999</v>
      </c>
      <c r="Q22" s="236">
        <v>263</v>
      </c>
      <c r="R22" s="237">
        <v>2808906.66</v>
      </c>
      <c r="S22" s="236">
        <v>25872</v>
      </c>
      <c r="T22" s="237">
        <v>495760384.74000001</v>
      </c>
      <c r="U22" s="236">
        <v>1069</v>
      </c>
      <c r="V22" s="237">
        <v>36998178.43</v>
      </c>
    </row>
    <row r="23" spans="2:22" x14ac:dyDescent="0.25">
      <c r="B23" s="89" t="s">
        <v>1132</v>
      </c>
      <c r="C23" s="546" t="s">
        <v>2</v>
      </c>
      <c r="D23" s="325"/>
      <c r="E23" s="215">
        <v>63525</v>
      </c>
      <c r="F23" s="218">
        <v>0.143128481046883</v>
      </c>
      <c r="G23" s="217">
        <v>1057344041.02</v>
      </c>
      <c r="H23" s="218">
        <v>0.16363679361229699</v>
      </c>
      <c r="I23" s="209">
        <v>10693</v>
      </c>
      <c r="J23" s="208">
        <v>83131546.780000001</v>
      </c>
      <c r="K23" s="209">
        <v>52500</v>
      </c>
      <c r="L23" s="208">
        <v>967076604.07000005</v>
      </c>
      <c r="M23" s="209">
        <v>332</v>
      </c>
      <c r="N23" s="208">
        <v>7135890.1699999999</v>
      </c>
      <c r="O23" s="238">
        <v>24244</v>
      </c>
      <c r="P23" s="217">
        <v>529833921.83999997</v>
      </c>
      <c r="Q23" s="238">
        <v>39281</v>
      </c>
      <c r="R23" s="217">
        <v>527510119.18000001</v>
      </c>
      <c r="S23" s="238">
        <v>59822</v>
      </c>
      <c r="T23" s="217">
        <v>985754531.48000002</v>
      </c>
      <c r="U23" s="238">
        <v>3703</v>
      </c>
      <c r="V23" s="217">
        <v>71589509.540000007</v>
      </c>
    </row>
    <row r="24" spans="2:22" x14ac:dyDescent="0.25">
      <c r="B24" s="202" t="s">
        <v>1133</v>
      </c>
      <c r="C24" s="539" t="s">
        <v>2</v>
      </c>
      <c r="D24" s="325"/>
      <c r="E24" s="219">
        <v>17044</v>
      </c>
      <c r="F24" s="40">
        <v>3.8401917842787403E-2</v>
      </c>
      <c r="G24" s="41">
        <v>186475885.84</v>
      </c>
      <c r="H24" s="40">
        <v>2.8859401350040899E-2</v>
      </c>
      <c r="I24" s="205">
        <v>4902</v>
      </c>
      <c r="J24" s="206">
        <v>27176717.149999999</v>
      </c>
      <c r="K24" s="205">
        <v>12061</v>
      </c>
      <c r="L24" s="206">
        <v>157266301.41999999</v>
      </c>
      <c r="M24" s="205">
        <v>81</v>
      </c>
      <c r="N24" s="206">
        <v>2032867.27</v>
      </c>
      <c r="O24" s="236">
        <v>1287</v>
      </c>
      <c r="P24" s="237">
        <v>34799115.369999997</v>
      </c>
      <c r="Q24" s="236">
        <v>15757</v>
      </c>
      <c r="R24" s="237">
        <v>151676770.47</v>
      </c>
      <c r="S24" s="236">
        <v>15688</v>
      </c>
      <c r="T24" s="237">
        <v>165688907.05000001</v>
      </c>
      <c r="U24" s="236">
        <v>1356</v>
      </c>
      <c r="V24" s="237">
        <v>20786978.789999999</v>
      </c>
    </row>
    <row r="25" spans="2:22" x14ac:dyDescent="0.25">
      <c r="B25" s="89" t="s">
        <v>1134</v>
      </c>
      <c r="C25" s="546" t="s">
        <v>2</v>
      </c>
      <c r="D25" s="325"/>
      <c r="E25" s="215">
        <v>20753</v>
      </c>
      <c r="F25" s="218">
        <v>4.6758683465815902E-2</v>
      </c>
      <c r="G25" s="217">
        <v>383670557.72000003</v>
      </c>
      <c r="H25" s="218">
        <v>5.9377664632390699E-2</v>
      </c>
      <c r="I25" s="209">
        <v>4417</v>
      </c>
      <c r="J25" s="208">
        <v>29794826.02</v>
      </c>
      <c r="K25" s="209">
        <v>16219</v>
      </c>
      <c r="L25" s="208">
        <v>350837719.76999998</v>
      </c>
      <c r="M25" s="209">
        <v>117</v>
      </c>
      <c r="N25" s="208">
        <v>3038011.93</v>
      </c>
      <c r="O25" s="238">
        <v>6940</v>
      </c>
      <c r="P25" s="217">
        <v>185059453.61000001</v>
      </c>
      <c r="Q25" s="238">
        <v>13813</v>
      </c>
      <c r="R25" s="217">
        <v>198611104.11000001</v>
      </c>
      <c r="S25" s="238">
        <v>19688</v>
      </c>
      <c r="T25" s="217">
        <v>357082851.06</v>
      </c>
      <c r="U25" s="238">
        <v>1065</v>
      </c>
      <c r="V25" s="217">
        <v>26587706.66</v>
      </c>
    </row>
    <row r="26" spans="2:22" x14ac:dyDescent="0.25">
      <c r="B26" s="202" t="s">
        <v>1135</v>
      </c>
      <c r="C26" s="539" t="s">
        <v>2</v>
      </c>
      <c r="D26" s="325"/>
      <c r="E26" s="219">
        <v>10391</v>
      </c>
      <c r="F26" s="40">
        <v>2.3412011752194501E-2</v>
      </c>
      <c r="G26" s="41">
        <v>107863764.14</v>
      </c>
      <c r="H26" s="40">
        <v>1.6693223611300202E-2</v>
      </c>
      <c r="I26" s="205">
        <v>2288</v>
      </c>
      <c r="J26" s="206">
        <v>11355498.16</v>
      </c>
      <c r="K26" s="205">
        <v>8077</v>
      </c>
      <c r="L26" s="206">
        <v>95881152.109999999</v>
      </c>
      <c r="M26" s="205">
        <v>26</v>
      </c>
      <c r="N26" s="206">
        <v>627113.87</v>
      </c>
      <c r="O26" s="236">
        <v>816</v>
      </c>
      <c r="P26" s="237">
        <v>16242530.380000001</v>
      </c>
      <c r="Q26" s="236">
        <v>9575</v>
      </c>
      <c r="R26" s="237">
        <v>91621233.760000005</v>
      </c>
      <c r="S26" s="236">
        <v>10142</v>
      </c>
      <c r="T26" s="237">
        <v>102702783.63</v>
      </c>
      <c r="U26" s="236">
        <v>249</v>
      </c>
      <c r="V26" s="237">
        <v>5160980.51</v>
      </c>
    </row>
    <row r="27" spans="2:22" x14ac:dyDescent="0.25">
      <c r="B27" s="89" t="s">
        <v>1136</v>
      </c>
      <c r="C27" s="546" t="s">
        <v>2</v>
      </c>
      <c r="D27" s="325"/>
      <c r="E27" s="215">
        <v>43323</v>
      </c>
      <c r="F27" s="218">
        <v>9.7611258313956603E-2</v>
      </c>
      <c r="G27" s="217">
        <v>472947534.48000002</v>
      </c>
      <c r="H27" s="218">
        <v>7.3194357831240994E-2</v>
      </c>
      <c r="I27" s="209">
        <v>14001</v>
      </c>
      <c r="J27" s="208">
        <v>91867615.549999997</v>
      </c>
      <c r="K27" s="209">
        <v>29265</v>
      </c>
      <c r="L27" s="208">
        <v>380029461.13</v>
      </c>
      <c r="M27" s="209">
        <v>57</v>
      </c>
      <c r="N27" s="208">
        <v>1050457.8</v>
      </c>
      <c r="O27" s="238">
        <v>345</v>
      </c>
      <c r="P27" s="217">
        <v>12567181.890000001</v>
      </c>
      <c r="Q27" s="238">
        <v>42978</v>
      </c>
      <c r="R27" s="217">
        <v>460380352.58999997</v>
      </c>
      <c r="S27" s="238">
        <v>42509</v>
      </c>
      <c r="T27" s="217">
        <v>456080639.25999999</v>
      </c>
      <c r="U27" s="238">
        <v>814</v>
      </c>
      <c r="V27" s="217">
        <v>16866895.219999999</v>
      </c>
    </row>
    <row r="28" spans="2:22" x14ac:dyDescent="0.25">
      <c r="B28" s="202" t="s">
        <v>1137</v>
      </c>
      <c r="C28" s="539" t="s">
        <v>2</v>
      </c>
      <c r="D28" s="325"/>
      <c r="E28" s="219">
        <v>10046</v>
      </c>
      <c r="F28" s="40">
        <v>2.2634690603651801E-2</v>
      </c>
      <c r="G28" s="41">
        <v>112937795.53</v>
      </c>
      <c r="H28" s="40">
        <v>1.74784914097991E-2</v>
      </c>
      <c r="I28" s="205">
        <v>3889</v>
      </c>
      <c r="J28" s="206">
        <v>17008097.649999999</v>
      </c>
      <c r="K28" s="205">
        <v>6145</v>
      </c>
      <c r="L28" s="206">
        <v>95699455.890000001</v>
      </c>
      <c r="M28" s="205">
        <v>12</v>
      </c>
      <c r="N28" s="206">
        <v>230241.99</v>
      </c>
      <c r="O28" s="236">
        <v>571</v>
      </c>
      <c r="P28" s="237">
        <v>11433501.130000001</v>
      </c>
      <c r="Q28" s="236">
        <v>9475</v>
      </c>
      <c r="R28" s="237">
        <v>101504294.40000001</v>
      </c>
      <c r="S28" s="236">
        <v>9859</v>
      </c>
      <c r="T28" s="237">
        <v>110179100.52</v>
      </c>
      <c r="U28" s="236">
        <v>187</v>
      </c>
      <c r="V28" s="237">
        <v>2758695.01</v>
      </c>
    </row>
    <row r="29" spans="2:22" x14ac:dyDescent="0.25">
      <c r="B29" s="89" t="s">
        <v>1138</v>
      </c>
      <c r="C29" s="546" t="s">
        <v>2</v>
      </c>
      <c r="D29" s="325"/>
      <c r="E29" s="215">
        <v>41231</v>
      </c>
      <c r="F29" s="218">
        <v>9.2897763117575999E-2</v>
      </c>
      <c r="G29" s="217">
        <v>555736288.47000003</v>
      </c>
      <c r="H29" s="218">
        <v>8.6006919991247197E-2</v>
      </c>
      <c r="I29" s="209">
        <v>11726</v>
      </c>
      <c r="J29" s="208">
        <v>96658425</v>
      </c>
      <c r="K29" s="209">
        <v>29474</v>
      </c>
      <c r="L29" s="208">
        <v>458257830.88999999</v>
      </c>
      <c r="M29" s="209">
        <v>31</v>
      </c>
      <c r="N29" s="208">
        <v>820032.58</v>
      </c>
      <c r="O29" s="238">
        <v>1683</v>
      </c>
      <c r="P29" s="217">
        <v>48364818.909999996</v>
      </c>
      <c r="Q29" s="238">
        <v>39548</v>
      </c>
      <c r="R29" s="217">
        <v>507371469.56</v>
      </c>
      <c r="S29" s="238">
        <v>40705</v>
      </c>
      <c r="T29" s="217">
        <v>545769510.54999995</v>
      </c>
      <c r="U29" s="238">
        <v>526</v>
      </c>
      <c r="V29" s="217">
        <v>9966777.9199999999</v>
      </c>
    </row>
    <row r="30" spans="2:22" x14ac:dyDescent="0.25">
      <c r="B30" s="202" t="s">
        <v>1139</v>
      </c>
      <c r="C30" s="539" t="s">
        <v>2</v>
      </c>
      <c r="D30" s="325"/>
      <c r="E30" s="219">
        <v>54751</v>
      </c>
      <c r="F30" s="40">
        <v>0.123359739721336</v>
      </c>
      <c r="G30" s="41">
        <v>942561520.55999994</v>
      </c>
      <c r="H30" s="40">
        <v>0.145872808682006</v>
      </c>
      <c r="I30" s="205">
        <v>14732</v>
      </c>
      <c r="J30" s="206">
        <v>127534330.87</v>
      </c>
      <c r="K30" s="205">
        <v>39909</v>
      </c>
      <c r="L30" s="206">
        <v>811377931.63999999</v>
      </c>
      <c r="M30" s="205">
        <v>110</v>
      </c>
      <c r="N30" s="206">
        <v>3649258.05</v>
      </c>
      <c r="O30" s="236">
        <v>3753</v>
      </c>
      <c r="P30" s="237">
        <v>133685894.59999999</v>
      </c>
      <c r="Q30" s="236">
        <v>50998</v>
      </c>
      <c r="R30" s="237">
        <v>808875625.96000004</v>
      </c>
      <c r="S30" s="236">
        <v>54067</v>
      </c>
      <c r="T30" s="237">
        <v>926992387.96000004</v>
      </c>
      <c r="U30" s="236">
        <v>684</v>
      </c>
      <c r="V30" s="237">
        <v>15569132.6</v>
      </c>
    </row>
    <row r="31" spans="2:22" x14ac:dyDescent="0.25">
      <c r="B31" s="210" t="s">
        <v>115</v>
      </c>
      <c r="C31" s="533" t="s">
        <v>2</v>
      </c>
      <c r="D31" s="369"/>
      <c r="E31" s="221">
        <v>443832</v>
      </c>
      <c r="F31" s="222">
        <v>1</v>
      </c>
      <c r="G31" s="223">
        <v>6461529938.8299999</v>
      </c>
      <c r="H31" s="222">
        <v>1</v>
      </c>
      <c r="I31" s="213">
        <v>71695</v>
      </c>
      <c r="J31" s="214">
        <v>529260203.00999999</v>
      </c>
      <c r="K31" s="213">
        <v>370704</v>
      </c>
      <c r="L31" s="214">
        <v>5899637059.2700005</v>
      </c>
      <c r="M31" s="213">
        <v>1433</v>
      </c>
      <c r="N31" s="214">
        <v>32632676.550000001</v>
      </c>
      <c r="O31" s="239">
        <v>217314</v>
      </c>
      <c r="P31" s="240">
        <v>3570899547.1500001</v>
      </c>
      <c r="Q31" s="239">
        <v>226518</v>
      </c>
      <c r="R31" s="240">
        <v>2890630391.6799998</v>
      </c>
      <c r="S31" s="239">
        <v>427883</v>
      </c>
      <c r="T31" s="240">
        <v>6147989874.9399996</v>
      </c>
      <c r="U31" s="239">
        <v>15949</v>
      </c>
      <c r="V31" s="240">
        <v>313540063.88999999</v>
      </c>
    </row>
    <row r="32" spans="2:22" x14ac:dyDescent="0.25">
      <c r="B32" s="180" t="s">
        <v>2</v>
      </c>
      <c r="C32" s="513" t="s">
        <v>2</v>
      </c>
      <c r="D32" s="325"/>
      <c r="E32" s="181" t="s">
        <v>2</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378" t="s">
        <v>902</v>
      </c>
      <c r="C33" s="369"/>
      <c r="D33" s="365"/>
      <c r="E33" s="242" t="s">
        <v>2</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row r="34" spans="2:22" x14ac:dyDescent="0.25">
      <c r="B34" s="364" t="s">
        <v>1140</v>
      </c>
      <c r="C34" s="369"/>
      <c r="D34" s="365"/>
      <c r="E34" s="50">
        <v>0</v>
      </c>
      <c r="F34" s="181" t="s">
        <v>2</v>
      </c>
      <c r="G34" s="181" t="s">
        <v>2</v>
      </c>
      <c r="H34" s="181" t="s">
        <v>2</v>
      </c>
      <c r="I34" s="181" t="s">
        <v>2</v>
      </c>
      <c r="J34" s="181" t="s">
        <v>2</v>
      </c>
      <c r="K34" s="181" t="s">
        <v>2</v>
      </c>
      <c r="L34" s="181" t="s">
        <v>2</v>
      </c>
      <c r="M34" s="181" t="s">
        <v>2</v>
      </c>
      <c r="N34" s="181" t="s">
        <v>2</v>
      </c>
      <c r="O34" s="181" t="s">
        <v>2</v>
      </c>
      <c r="P34" s="181" t="s">
        <v>2</v>
      </c>
      <c r="Q34" s="181" t="s">
        <v>2</v>
      </c>
      <c r="R34" s="181" t="s">
        <v>2</v>
      </c>
      <c r="S34" s="181" t="s">
        <v>2</v>
      </c>
      <c r="T34" s="181" t="s">
        <v>2</v>
      </c>
      <c r="U34" s="181" t="s">
        <v>2</v>
      </c>
      <c r="V34" s="181" t="s">
        <v>2</v>
      </c>
    </row>
    <row r="35" spans="2:22" x14ac:dyDescent="0.25">
      <c r="B35" s="366" t="s">
        <v>1141</v>
      </c>
      <c r="C35" s="369"/>
      <c r="D35" s="365"/>
      <c r="E35" s="53">
        <v>0.161</v>
      </c>
      <c r="F35" s="181" t="s">
        <v>2</v>
      </c>
      <c r="G35" s="181" t="s">
        <v>2</v>
      </c>
      <c r="H35" s="181" t="s">
        <v>2</v>
      </c>
      <c r="I35" s="181" t="s">
        <v>2</v>
      </c>
      <c r="J35" s="181" t="s">
        <v>2</v>
      </c>
      <c r="K35" s="181" t="s">
        <v>2</v>
      </c>
      <c r="L35" s="181" t="s">
        <v>2</v>
      </c>
      <c r="M35" s="181" t="s">
        <v>2</v>
      </c>
      <c r="N35" s="181" t="s">
        <v>2</v>
      </c>
      <c r="O35" s="181" t="s">
        <v>2</v>
      </c>
      <c r="P35" s="181" t="s">
        <v>2</v>
      </c>
      <c r="Q35" s="181" t="s">
        <v>2</v>
      </c>
      <c r="R35" s="181" t="s">
        <v>2</v>
      </c>
      <c r="S35" s="181" t="s">
        <v>2</v>
      </c>
      <c r="T35" s="181" t="s">
        <v>2</v>
      </c>
      <c r="U35" s="181" t="s">
        <v>2</v>
      </c>
      <c r="V35" s="181" t="s">
        <v>2</v>
      </c>
    </row>
    <row r="36" spans="2:22" x14ac:dyDescent="0.25">
      <c r="B36" s="364" t="s">
        <v>1142</v>
      </c>
      <c r="C36" s="369"/>
      <c r="D36" s="365"/>
      <c r="E36" s="50">
        <v>7.2440600840953398E-2</v>
      </c>
      <c r="F36" s="181" t="s">
        <v>2</v>
      </c>
      <c r="G36" s="181" t="s">
        <v>2</v>
      </c>
      <c r="H36" s="181" t="s">
        <v>2</v>
      </c>
      <c r="I36" s="181" t="s">
        <v>2</v>
      </c>
      <c r="J36" s="181" t="s">
        <v>2</v>
      </c>
      <c r="K36" s="181" t="s">
        <v>2</v>
      </c>
      <c r="L36" s="181" t="s">
        <v>2</v>
      </c>
      <c r="M36" s="181" t="s">
        <v>2</v>
      </c>
      <c r="N36" s="181" t="s">
        <v>2</v>
      </c>
      <c r="O36" s="181" t="s">
        <v>2</v>
      </c>
      <c r="P36" s="181" t="s">
        <v>2</v>
      </c>
      <c r="Q36" s="181" t="s">
        <v>2</v>
      </c>
      <c r="R36" s="181" t="s">
        <v>2</v>
      </c>
      <c r="S36" s="181" t="s">
        <v>2</v>
      </c>
      <c r="T36" s="181" t="s">
        <v>2</v>
      </c>
      <c r="U36" s="181" t="s">
        <v>2</v>
      </c>
      <c r="V36" s="181" t="s">
        <v>2</v>
      </c>
    </row>
    <row r="37" spans="2:22" x14ac:dyDescent="0.25">
      <c r="B37" s="241" t="s">
        <v>2</v>
      </c>
      <c r="C37" s="610" t="s">
        <v>2</v>
      </c>
      <c r="D37" s="325"/>
      <c r="E37" s="181" t="s">
        <v>2</v>
      </c>
      <c r="F37" s="181" t="s">
        <v>2</v>
      </c>
      <c r="G37" s="181" t="s">
        <v>2</v>
      </c>
      <c r="H37" s="181" t="s">
        <v>2</v>
      </c>
      <c r="I37" s="181" t="s">
        <v>2</v>
      </c>
      <c r="J37" s="181" t="s">
        <v>2</v>
      </c>
      <c r="K37" s="181" t="s">
        <v>2</v>
      </c>
      <c r="L37" s="181" t="s">
        <v>2</v>
      </c>
      <c r="M37" s="181" t="s">
        <v>2</v>
      </c>
      <c r="N37" s="181" t="s">
        <v>2</v>
      </c>
      <c r="O37" s="181" t="s">
        <v>2</v>
      </c>
      <c r="P37" s="181" t="s">
        <v>2</v>
      </c>
      <c r="Q37" s="181" t="s">
        <v>2</v>
      </c>
      <c r="R37" s="181" t="s">
        <v>2</v>
      </c>
      <c r="S37" s="181" t="s">
        <v>2</v>
      </c>
      <c r="T37" s="181" t="s">
        <v>2</v>
      </c>
      <c r="U37" s="181" t="s">
        <v>2</v>
      </c>
      <c r="V37" s="181" t="s">
        <v>2</v>
      </c>
    </row>
    <row r="38" spans="2:22" ht="0" hidden="1" customHeight="1" x14ac:dyDescent="0.25"/>
  </sheetData>
  <sheetProtection sheet="1" objects="1" scenarios="1"/>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scale="35" orientation="landscape" cellComments="atEn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workbookViewId="0">
      <selection sqref="A1:C3"/>
    </sheetView>
  </sheetViews>
  <sheetFormatPr baseColWidth="10" defaultColWidth="9.140625"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25"/>
      <c r="B1" s="325"/>
      <c r="C1" s="325"/>
      <c r="D1" s="330" t="s">
        <v>0</v>
      </c>
      <c r="E1" s="325"/>
      <c r="F1" s="325"/>
      <c r="G1" s="325"/>
      <c r="H1" s="325"/>
      <c r="I1" s="325"/>
      <c r="J1" s="325"/>
      <c r="K1" s="325"/>
    </row>
    <row r="2" spans="1:11" ht="18" customHeight="1" x14ac:dyDescent="0.25">
      <c r="A2" s="325"/>
      <c r="B2" s="325"/>
      <c r="C2" s="325"/>
      <c r="D2" s="330" t="s">
        <v>1</v>
      </c>
      <c r="E2" s="325"/>
      <c r="F2" s="325"/>
      <c r="G2" s="325"/>
      <c r="H2" s="325"/>
      <c r="I2" s="325"/>
      <c r="J2" s="325"/>
      <c r="K2" s="325"/>
    </row>
    <row r="3" spans="1:11" ht="18" customHeight="1" x14ac:dyDescent="0.25">
      <c r="A3" s="325"/>
      <c r="B3" s="325"/>
      <c r="C3" s="325"/>
      <c r="D3" s="330" t="s">
        <v>2</v>
      </c>
      <c r="E3" s="325"/>
      <c r="F3" s="325"/>
      <c r="G3" s="325"/>
      <c r="H3" s="325"/>
      <c r="I3" s="325"/>
      <c r="J3" s="325"/>
      <c r="K3" s="325"/>
    </row>
    <row r="4" spans="1:11" ht="18" customHeight="1" x14ac:dyDescent="0.25">
      <c r="A4" s="326" t="s">
        <v>2</v>
      </c>
      <c r="B4" s="325"/>
      <c r="C4" s="327" t="s">
        <v>2</v>
      </c>
      <c r="D4" s="325"/>
      <c r="E4" s="325"/>
      <c r="F4" s="5" t="s">
        <v>2</v>
      </c>
      <c r="G4" s="327" t="s">
        <v>2</v>
      </c>
      <c r="H4" s="325"/>
      <c r="I4" s="327" t="s">
        <v>2</v>
      </c>
      <c r="J4" s="325"/>
      <c r="K4" s="5" t="s">
        <v>2</v>
      </c>
    </row>
    <row r="5" spans="1:11" ht="18" customHeight="1" x14ac:dyDescent="0.25">
      <c r="A5" s="331" t="s">
        <v>24</v>
      </c>
      <c r="B5" s="325"/>
      <c r="C5" s="327" t="s">
        <v>2</v>
      </c>
      <c r="D5" s="325"/>
      <c r="E5" s="325"/>
      <c r="F5" s="5" t="s">
        <v>2</v>
      </c>
      <c r="G5" s="327" t="s">
        <v>2</v>
      </c>
      <c r="H5" s="325"/>
      <c r="I5" s="327" t="s">
        <v>2</v>
      </c>
      <c r="J5" s="325"/>
      <c r="K5" s="5" t="s">
        <v>2</v>
      </c>
    </row>
    <row r="6" spans="1:11" ht="18" customHeight="1" x14ac:dyDescent="0.25">
      <c r="A6" s="327" t="s">
        <v>2</v>
      </c>
      <c r="B6" s="325"/>
      <c r="C6" s="327" t="s">
        <v>2</v>
      </c>
      <c r="D6" s="325"/>
      <c r="E6" s="325"/>
      <c r="F6" s="5" t="s">
        <v>2</v>
      </c>
      <c r="G6" s="327" t="s">
        <v>2</v>
      </c>
      <c r="H6" s="325"/>
      <c r="I6" s="327" t="s">
        <v>2</v>
      </c>
      <c r="J6" s="325"/>
      <c r="K6" s="5" t="s">
        <v>2</v>
      </c>
    </row>
    <row r="7" spans="1:11" ht="21.6" customHeight="1" x14ac:dyDescent="0.25">
      <c r="A7" s="350" t="s">
        <v>81</v>
      </c>
      <c r="B7" s="351"/>
      <c r="C7" s="351"/>
      <c r="D7" s="351"/>
      <c r="E7" s="351"/>
      <c r="F7" s="351"/>
      <c r="G7" s="351"/>
      <c r="H7" s="351"/>
      <c r="I7" s="351"/>
      <c r="J7" s="351"/>
      <c r="K7" s="352"/>
    </row>
    <row r="8" spans="1:11" ht="31.7" customHeight="1" x14ac:dyDescent="0.25">
      <c r="A8" s="358" t="s">
        <v>82</v>
      </c>
      <c r="B8" s="325"/>
      <c r="C8" s="359" t="s">
        <v>83</v>
      </c>
      <c r="D8" s="325"/>
      <c r="E8" s="325"/>
      <c r="F8" s="11" t="s">
        <v>2</v>
      </c>
      <c r="G8" s="355" t="s">
        <v>84</v>
      </c>
      <c r="H8" s="325"/>
      <c r="I8" s="356" t="s">
        <v>85</v>
      </c>
      <c r="J8" s="325"/>
      <c r="K8" s="325"/>
    </row>
    <row r="9" spans="1:11" ht="31.7" customHeight="1" x14ac:dyDescent="0.25">
      <c r="A9" s="353" t="s">
        <v>86</v>
      </c>
      <c r="B9" s="325"/>
      <c r="C9" s="354" t="s">
        <v>87</v>
      </c>
      <c r="D9" s="325"/>
      <c r="E9" s="325"/>
      <c r="F9" s="11" t="s">
        <v>2</v>
      </c>
      <c r="G9" s="353" t="s">
        <v>88</v>
      </c>
      <c r="H9" s="325"/>
      <c r="I9" s="354" t="s">
        <v>89</v>
      </c>
      <c r="J9" s="325"/>
      <c r="K9" s="325"/>
    </row>
    <row r="10" spans="1:11" ht="18" customHeight="1" x14ac:dyDescent="0.25">
      <c r="A10" s="355" t="s">
        <v>90</v>
      </c>
      <c r="B10" s="325"/>
      <c r="C10" s="356" t="s">
        <v>91</v>
      </c>
      <c r="D10" s="325"/>
      <c r="E10" s="325"/>
      <c r="F10" s="11" t="s">
        <v>2</v>
      </c>
      <c r="G10" s="355" t="s">
        <v>92</v>
      </c>
      <c r="H10" s="325"/>
      <c r="I10" s="356" t="s">
        <v>93</v>
      </c>
      <c r="J10" s="325"/>
      <c r="K10" s="325"/>
    </row>
    <row r="11" spans="1:11" ht="31.7" customHeight="1" x14ac:dyDescent="0.25">
      <c r="A11" s="353" t="s">
        <v>94</v>
      </c>
      <c r="B11" s="325"/>
      <c r="C11" s="354" t="s">
        <v>95</v>
      </c>
      <c r="D11" s="325"/>
      <c r="E11" s="325"/>
      <c r="F11" s="11" t="s">
        <v>2</v>
      </c>
      <c r="G11" s="353" t="s">
        <v>96</v>
      </c>
      <c r="H11" s="325"/>
      <c r="I11" s="354" t="s">
        <v>97</v>
      </c>
      <c r="J11" s="325"/>
      <c r="K11" s="325"/>
    </row>
    <row r="12" spans="1:11" ht="18" customHeight="1" x14ac:dyDescent="0.25">
      <c r="A12" s="355" t="s">
        <v>98</v>
      </c>
      <c r="B12" s="325"/>
      <c r="C12" s="357">
        <v>117</v>
      </c>
      <c r="D12" s="325"/>
      <c r="E12" s="325"/>
      <c r="F12" s="11" t="s">
        <v>2</v>
      </c>
      <c r="G12" s="355" t="s">
        <v>99</v>
      </c>
      <c r="H12" s="325"/>
      <c r="I12" s="356" t="s">
        <v>100</v>
      </c>
      <c r="J12" s="325"/>
      <c r="K12" s="325"/>
    </row>
    <row r="13" spans="1:11" ht="18" customHeight="1" x14ac:dyDescent="0.25">
      <c r="A13" s="353" t="s">
        <v>101</v>
      </c>
      <c r="B13" s="325"/>
      <c r="C13" s="354" t="s">
        <v>102</v>
      </c>
      <c r="D13" s="325"/>
      <c r="E13" s="325"/>
      <c r="F13" s="11" t="s">
        <v>2</v>
      </c>
      <c r="G13" s="353" t="s">
        <v>103</v>
      </c>
      <c r="H13" s="325"/>
      <c r="I13" s="354" t="s">
        <v>100</v>
      </c>
      <c r="J13" s="325"/>
      <c r="K13" s="325"/>
    </row>
    <row r="14" spans="1:11" ht="18" customHeight="1" x14ac:dyDescent="0.25">
      <c r="A14" s="355" t="s">
        <v>104</v>
      </c>
      <c r="B14" s="325"/>
      <c r="C14" s="356" t="s">
        <v>105</v>
      </c>
      <c r="D14" s="325"/>
      <c r="E14" s="325"/>
      <c r="F14" s="11" t="s">
        <v>2</v>
      </c>
      <c r="G14" s="355" t="s">
        <v>106</v>
      </c>
      <c r="H14" s="325"/>
      <c r="I14" s="356">
        <v>31</v>
      </c>
      <c r="J14" s="325"/>
      <c r="K14" s="325"/>
    </row>
    <row r="15" spans="1:11" ht="18" customHeight="1" x14ac:dyDescent="0.25">
      <c r="A15" s="329" t="s">
        <v>2</v>
      </c>
      <c r="B15" s="325"/>
      <c r="C15" s="329" t="s">
        <v>2</v>
      </c>
      <c r="D15" s="325"/>
      <c r="E15" s="325"/>
      <c r="F15" s="2" t="s">
        <v>2</v>
      </c>
      <c r="G15" s="329" t="s">
        <v>2</v>
      </c>
      <c r="H15" s="325"/>
      <c r="I15" s="329" t="s">
        <v>2</v>
      </c>
      <c r="J15" s="325"/>
      <c r="K15" s="2" t="s">
        <v>2</v>
      </c>
    </row>
    <row r="16" spans="1:11" ht="18" customHeight="1" x14ac:dyDescent="0.25">
      <c r="A16" s="350" t="s">
        <v>107</v>
      </c>
      <c r="B16" s="351"/>
      <c r="C16" s="351"/>
      <c r="D16" s="351"/>
      <c r="E16" s="351"/>
      <c r="F16" s="351"/>
      <c r="G16" s="351"/>
      <c r="H16" s="351"/>
      <c r="I16" s="351"/>
      <c r="J16" s="351"/>
      <c r="K16" s="352"/>
    </row>
    <row r="17" spans="1:11" ht="0" hidden="1" customHeight="1" x14ac:dyDescent="0.25"/>
    <row r="18" spans="1:11" ht="17.100000000000001" customHeight="1" x14ac:dyDescent="0.25"/>
    <row r="19" spans="1:11" ht="37.5" customHeight="1" x14ac:dyDescent="0.25">
      <c r="A19" s="12" t="s">
        <v>108</v>
      </c>
      <c r="B19" s="349" t="s">
        <v>109</v>
      </c>
      <c r="C19" s="325"/>
      <c r="D19" s="325"/>
      <c r="E19" s="349" t="s">
        <v>110</v>
      </c>
      <c r="F19" s="325"/>
      <c r="G19" s="325"/>
      <c r="H19" s="349" t="s">
        <v>111</v>
      </c>
      <c r="I19" s="325"/>
      <c r="J19" s="349" t="s">
        <v>112</v>
      </c>
      <c r="K19" s="325"/>
    </row>
    <row r="20" spans="1:11" x14ac:dyDescent="0.25">
      <c r="A20" s="13" t="s">
        <v>113</v>
      </c>
      <c r="B20" s="343">
        <v>217320</v>
      </c>
      <c r="C20" s="325"/>
      <c r="D20" s="325"/>
      <c r="E20" s="344">
        <v>0.520797636136627</v>
      </c>
      <c r="F20" s="325"/>
      <c r="G20" s="325"/>
      <c r="H20" s="345">
        <v>3936484885.7199998</v>
      </c>
      <c r="I20" s="325"/>
      <c r="J20" s="344">
        <v>0.5924000962872048</v>
      </c>
      <c r="K20" s="325"/>
    </row>
    <row r="21" spans="1:11" x14ac:dyDescent="0.25">
      <c r="A21" s="14" t="s">
        <v>114</v>
      </c>
      <c r="B21" s="346">
        <v>199963</v>
      </c>
      <c r="C21" s="325"/>
      <c r="D21" s="325"/>
      <c r="E21" s="347">
        <v>0.479202363863373</v>
      </c>
      <c r="F21" s="325"/>
      <c r="G21" s="325"/>
      <c r="H21" s="348">
        <v>2708491896.6799998</v>
      </c>
      <c r="I21" s="325"/>
      <c r="J21" s="347">
        <v>0.40759990371279525</v>
      </c>
      <c r="K21" s="325"/>
    </row>
    <row r="22" spans="1:11" x14ac:dyDescent="0.25">
      <c r="A22" s="15" t="s">
        <v>115</v>
      </c>
      <c r="B22" s="338">
        <v>417283</v>
      </c>
      <c r="C22" s="325"/>
      <c r="D22" s="325"/>
      <c r="E22" s="339">
        <v>1</v>
      </c>
      <c r="F22" s="325"/>
      <c r="G22" s="325"/>
      <c r="H22" s="340">
        <v>6644976782.3999996</v>
      </c>
      <c r="I22" s="325"/>
      <c r="J22" s="339">
        <v>1</v>
      </c>
      <c r="K22" s="325"/>
    </row>
    <row r="23" spans="1:11" x14ac:dyDescent="0.25">
      <c r="A23" s="2" t="s">
        <v>2</v>
      </c>
      <c r="B23" s="341" t="s">
        <v>2</v>
      </c>
      <c r="C23" s="325"/>
      <c r="D23" s="325"/>
      <c r="E23" s="342" t="s">
        <v>2</v>
      </c>
      <c r="F23" s="325"/>
      <c r="G23" s="325"/>
      <c r="H23" s="342" t="s">
        <v>2</v>
      </c>
      <c r="I23" s="325"/>
      <c r="J23" s="342" t="s">
        <v>2</v>
      </c>
      <c r="K23" s="325"/>
    </row>
    <row r="24" spans="1:11" ht="37.5" customHeight="1" x14ac:dyDescent="0.25">
      <c r="A24" s="12" t="s">
        <v>116</v>
      </c>
      <c r="B24" s="349" t="s">
        <v>109</v>
      </c>
      <c r="C24" s="325"/>
      <c r="D24" s="325"/>
      <c r="E24" s="349" t="s">
        <v>110</v>
      </c>
      <c r="F24" s="325"/>
      <c r="G24" s="325"/>
      <c r="H24" s="349" t="s">
        <v>111</v>
      </c>
      <c r="I24" s="325"/>
      <c r="J24" s="349" t="s">
        <v>112</v>
      </c>
      <c r="K24" s="325"/>
    </row>
    <row r="25" spans="1:11" x14ac:dyDescent="0.25">
      <c r="A25" s="13" t="s">
        <v>117</v>
      </c>
      <c r="B25" s="343">
        <v>63709</v>
      </c>
      <c r="C25" s="325"/>
      <c r="D25" s="325"/>
      <c r="E25" s="344">
        <v>0.15267576201283101</v>
      </c>
      <c r="F25" s="325"/>
      <c r="G25" s="325"/>
      <c r="H25" s="345">
        <v>538989936.85000002</v>
      </c>
      <c r="I25" s="325"/>
      <c r="J25" s="344">
        <v>8.1112388274640485E-2</v>
      </c>
      <c r="K25" s="325"/>
    </row>
    <row r="26" spans="1:11" x14ac:dyDescent="0.25">
      <c r="A26" s="14" t="s">
        <v>118</v>
      </c>
      <c r="B26" s="346">
        <v>353574</v>
      </c>
      <c r="C26" s="325"/>
      <c r="D26" s="325"/>
      <c r="E26" s="347">
        <v>0.84732423798716905</v>
      </c>
      <c r="F26" s="325"/>
      <c r="G26" s="325"/>
      <c r="H26" s="348">
        <v>6105986845.5500002</v>
      </c>
      <c r="I26" s="325"/>
      <c r="J26" s="347">
        <v>0.91888761172535949</v>
      </c>
      <c r="K26" s="325"/>
    </row>
    <row r="27" spans="1:11" x14ac:dyDescent="0.25">
      <c r="A27" s="15" t="s">
        <v>115</v>
      </c>
      <c r="B27" s="338">
        <v>417283</v>
      </c>
      <c r="C27" s="325"/>
      <c r="D27" s="325"/>
      <c r="E27" s="339">
        <v>1</v>
      </c>
      <c r="F27" s="325"/>
      <c r="G27" s="325"/>
      <c r="H27" s="340">
        <v>6644976782.3999996</v>
      </c>
      <c r="I27" s="325"/>
      <c r="J27" s="339">
        <v>1</v>
      </c>
      <c r="K27" s="325"/>
    </row>
    <row r="28" spans="1:11" x14ac:dyDescent="0.25">
      <c r="A28" s="2" t="s">
        <v>2</v>
      </c>
      <c r="B28" s="341" t="s">
        <v>2</v>
      </c>
      <c r="C28" s="325"/>
      <c r="D28" s="325"/>
      <c r="E28" s="342" t="s">
        <v>2</v>
      </c>
      <c r="F28" s="325"/>
      <c r="G28" s="325"/>
      <c r="H28" s="342" t="s">
        <v>2</v>
      </c>
      <c r="I28" s="325"/>
      <c r="J28" s="342" t="s">
        <v>2</v>
      </c>
      <c r="K28" s="325"/>
    </row>
    <row r="29" spans="1:11" ht="0" hidden="1" customHeight="1" x14ac:dyDescent="0.25"/>
  </sheetData>
  <sheetProtection sheet="1" objects="1" scenarios="1"/>
  <mergeCells count="90">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7:D27"/>
    <mergeCell ref="E27:G27"/>
    <mergeCell ref="H27:I27"/>
    <mergeCell ref="J27:K27"/>
    <mergeCell ref="B28:D28"/>
    <mergeCell ref="E28:G28"/>
    <mergeCell ref="H28:I28"/>
    <mergeCell ref="J28:K28"/>
  </mergeCells>
  <pageMargins left="0.25" right="0.25" top="0.25" bottom="0.25" header="0.25" footer="0.25"/>
  <pageSetup orientation="portrait" cellComments="atEnd"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3"/>
  <sheetViews>
    <sheetView showGridLines="0" workbookViewId="0">
      <selection sqref="A1:B3"/>
    </sheetView>
  </sheetViews>
  <sheetFormatPr baseColWidth="10" defaultColWidth="9.140625"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25"/>
      <c r="B1" s="325"/>
      <c r="C1" s="330" t="s">
        <v>0</v>
      </c>
      <c r="D1" s="325"/>
      <c r="E1" s="325"/>
      <c r="F1" s="325"/>
      <c r="G1" s="325"/>
      <c r="H1" s="325"/>
      <c r="I1" s="325"/>
      <c r="J1" s="325"/>
      <c r="K1" s="325"/>
      <c r="L1" s="325"/>
      <c r="M1" s="325"/>
      <c r="N1" s="325"/>
      <c r="O1" s="325"/>
      <c r="P1" s="325"/>
      <c r="Q1" s="325"/>
      <c r="R1" s="325"/>
      <c r="S1" s="325"/>
      <c r="T1" s="325"/>
      <c r="U1" s="325"/>
      <c r="V1" s="325"/>
      <c r="W1" s="325"/>
    </row>
    <row r="2" spans="1:23" ht="18" customHeight="1" x14ac:dyDescent="0.25">
      <c r="A2" s="325"/>
      <c r="B2" s="325"/>
      <c r="C2" s="330" t="s">
        <v>1</v>
      </c>
      <c r="D2" s="325"/>
      <c r="E2" s="325"/>
      <c r="F2" s="325"/>
      <c r="G2" s="325"/>
      <c r="H2" s="325"/>
      <c r="I2" s="325"/>
      <c r="J2" s="325"/>
      <c r="K2" s="325"/>
      <c r="L2" s="325"/>
      <c r="M2" s="325"/>
      <c r="N2" s="325"/>
      <c r="O2" s="325"/>
      <c r="P2" s="325"/>
      <c r="Q2" s="325"/>
      <c r="R2" s="325"/>
      <c r="S2" s="325"/>
      <c r="T2" s="325"/>
      <c r="U2" s="325"/>
      <c r="V2" s="325"/>
      <c r="W2" s="325"/>
    </row>
    <row r="3" spans="1:23" ht="18" customHeight="1" x14ac:dyDescent="0.25">
      <c r="A3" s="325"/>
      <c r="B3" s="325"/>
      <c r="C3" s="330" t="s">
        <v>2</v>
      </c>
      <c r="D3" s="325"/>
      <c r="E3" s="325"/>
      <c r="F3" s="325"/>
      <c r="G3" s="325"/>
      <c r="H3" s="325"/>
      <c r="I3" s="325"/>
      <c r="J3" s="325"/>
      <c r="K3" s="325"/>
      <c r="L3" s="325"/>
      <c r="M3" s="325"/>
      <c r="N3" s="325"/>
      <c r="O3" s="325"/>
      <c r="P3" s="325"/>
      <c r="Q3" s="325"/>
      <c r="R3" s="325"/>
      <c r="S3" s="325"/>
      <c r="T3" s="325"/>
      <c r="U3" s="325"/>
      <c r="V3" s="325"/>
      <c r="W3" s="325"/>
    </row>
    <row r="4" spans="1:23" ht="18" customHeight="1" x14ac:dyDescent="0.25">
      <c r="B4" s="331" t="s">
        <v>78</v>
      </c>
      <c r="C4" s="325"/>
      <c r="D4" s="325"/>
      <c r="E4" s="325"/>
      <c r="F4" s="325"/>
      <c r="G4" s="325"/>
      <c r="H4" s="325"/>
      <c r="I4" s="325"/>
      <c r="J4" s="325"/>
      <c r="K4" s="325"/>
      <c r="L4" s="325"/>
      <c r="M4" s="325"/>
      <c r="N4" s="325"/>
      <c r="O4" s="325"/>
      <c r="P4" s="325"/>
      <c r="Q4" s="325"/>
      <c r="R4" s="325"/>
      <c r="S4" s="325"/>
      <c r="T4" s="325"/>
      <c r="U4" s="325"/>
      <c r="V4" s="325"/>
      <c r="W4" s="325"/>
    </row>
    <row r="5" spans="1:23" ht="3.6" customHeight="1" x14ac:dyDescent="0.25"/>
    <row r="6" spans="1:23" x14ac:dyDescent="0.25">
      <c r="B6" s="513" t="s">
        <v>2</v>
      </c>
      <c r="C6" s="325"/>
      <c r="D6" s="180" t="s">
        <v>2</v>
      </c>
      <c r="E6" s="181" t="s">
        <v>2</v>
      </c>
      <c r="F6" s="181" t="s">
        <v>2</v>
      </c>
      <c r="G6" s="181" t="s">
        <v>2</v>
      </c>
      <c r="H6" s="181" t="s">
        <v>2</v>
      </c>
      <c r="I6" s="181" t="s">
        <v>2</v>
      </c>
      <c r="J6" s="181" t="s">
        <v>2</v>
      </c>
      <c r="K6" s="181" t="s">
        <v>2</v>
      </c>
      <c r="L6" s="181" t="s">
        <v>2</v>
      </c>
      <c r="M6" s="181" t="s">
        <v>2</v>
      </c>
      <c r="N6" s="181" t="s">
        <v>2</v>
      </c>
      <c r="O6" s="181" t="s">
        <v>2</v>
      </c>
      <c r="P6" s="181" t="s">
        <v>2</v>
      </c>
      <c r="Q6" s="181" t="s">
        <v>2</v>
      </c>
      <c r="R6" s="181" t="s">
        <v>2</v>
      </c>
      <c r="S6" s="181" t="s">
        <v>2</v>
      </c>
      <c r="T6" s="181" t="s">
        <v>2</v>
      </c>
      <c r="U6" s="181" t="s">
        <v>2</v>
      </c>
      <c r="V6" s="181" t="s">
        <v>2</v>
      </c>
    </row>
    <row r="7" spans="1:23" x14ac:dyDescent="0.25">
      <c r="B7" s="613" t="s">
        <v>2</v>
      </c>
      <c r="C7" s="325"/>
      <c r="D7" s="235" t="s">
        <v>2</v>
      </c>
      <c r="E7" s="619" t="s">
        <v>882</v>
      </c>
      <c r="F7" s="500"/>
      <c r="G7" s="500"/>
      <c r="H7" s="501"/>
      <c r="I7" s="512" t="s">
        <v>699</v>
      </c>
      <c r="J7" s="369"/>
      <c r="K7" s="369"/>
      <c r="L7" s="369"/>
      <c r="M7" s="369"/>
      <c r="N7" s="365"/>
      <c r="O7" s="512" t="s">
        <v>108</v>
      </c>
      <c r="P7" s="369"/>
      <c r="Q7" s="369"/>
      <c r="R7" s="365"/>
      <c r="S7" s="512" t="s">
        <v>700</v>
      </c>
      <c r="T7" s="369"/>
      <c r="U7" s="369"/>
      <c r="V7" s="365"/>
    </row>
    <row r="8" spans="1:23" x14ac:dyDescent="0.25">
      <c r="D8" s="235" t="s">
        <v>2</v>
      </c>
      <c r="E8" s="614" t="s">
        <v>2</v>
      </c>
      <c r="F8" s="325"/>
      <c r="G8" s="325"/>
      <c r="H8" s="336"/>
      <c r="I8" s="512" t="s">
        <v>701</v>
      </c>
      <c r="J8" s="365"/>
      <c r="K8" s="512" t="s">
        <v>702</v>
      </c>
      <c r="L8" s="365"/>
      <c r="M8" s="512" t="s">
        <v>703</v>
      </c>
      <c r="N8" s="365"/>
      <c r="O8" s="512" t="s">
        <v>704</v>
      </c>
      <c r="P8" s="365"/>
      <c r="Q8" s="512" t="s">
        <v>705</v>
      </c>
      <c r="R8" s="365"/>
      <c r="S8" s="512" t="s">
        <v>706</v>
      </c>
      <c r="T8" s="365"/>
      <c r="U8" s="512" t="s">
        <v>707</v>
      </c>
      <c r="V8" s="365"/>
    </row>
    <row r="9" spans="1:23" ht="60" x14ac:dyDescent="0.25">
      <c r="B9" s="367" t="s">
        <v>1143</v>
      </c>
      <c r="C9" s="369"/>
      <c r="D9" s="365"/>
      <c r="E9" s="37" t="s">
        <v>709</v>
      </c>
      <c r="F9" s="37" t="s">
        <v>110</v>
      </c>
      <c r="G9" s="37" t="s">
        <v>111</v>
      </c>
      <c r="H9" s="37" t="s">
        <v>721</v>
      </c>
      <c r="I9" s="182" t="s">
        <v>709</v>
      </c>
      <c r="J9" s="182" t="s">
        <v>111</v>
      </c>
      <c r="K9" s="182" t="s">
        <v>709</v>
      </c>
      <c r="L9" s="182" t="s">
        <v>111</v>
      </c>
      <c r="M9" s="182" t="s">
        <v>709</v>
      </c>
      <c r="N9" s="182" t="s">
        <v>111</v>
      </c>
      <c r="O9" s="182" t="s">
        <v>709</v>
      </c>
      <c r="P9" s="182" t="s">
        <v>111</v>
      </c>
      <c r="Q9" s="182" t="s">
        <v>709</v>
      </c>
      <c r="R9" s="182" t="s">
        <v>111</v>
      </c>
      <c r="S9" s="182" t="s">
        <v>709</v>
      </c>
      <c r="T9" s="182" t="s">
        <v>111</v>
      </c>
      <c r="U9" s="182" t="s">
        <v>709</v>
      </c>
      <c r="V9" s="182" t="s">
        <v>111</v>
      </c>
    </row>
    <row r="10" spans="1:23" x14ac:dyDescent="0.25">
      <c r="B10" s="539" t="s">
        <v>1144</v>
      </c>
      <c r="C10" s="325"/>
      <c r="D10" s="244" t="s">
        <v>2</v>
      </c>
      <c r="E10" s="219">
        <v>23740</v>
      </c>
      <c r="F10" s="40">
        <v>5.3488707438850702E-2</v>
      </c>
      <c r="G10" s="41">
        <v>198386109.56999999</v>
      </c>
      <c r="H10" s="40">
        <v>3.07026526918673E-2</v>
      </c>
      <c r="I10" s="205">
        <v>11662</v>
      </c>
      <c r="J10" s="206">
        <v>62330236.890000001</v>
      </c>
      <c r="K10" s="205">
        <v>12059</v>
      </c>
      <c r="L10" s="206">
        <v>135769659.38999999</v>
      </c>
      <c r="M10" s="205">
        <v>19</v>
      </c>
      <c r="N10" s="206">
        <v>286213.28999999998</v>
      </c>
      <c r="O10" s="236">
        <v>601</v>
      </c>
      <c r="P10" s="237">
        <v>9487032.5</v>
      </c>
      <c r="Q10" s="236">
        <v>23139</v>
      </c>
      <c r="R10" s="237">
        <v>188899077.06999999</v>
      </c>
      <c r="S10" s="236">
        <v>23121</v>
      </c>
      <c r="T10" s="237">
        <v>190061344.81999999</v>
      </c>
      <c r="U10" s="236">
        <v>619</v>
      </c>
      <c r="V10" s="237">
        <v>8324764.75</v>
      </c>
    </row>
    <row r="11" spans="1:23" x14ac:dyDescent="0.25">
      <c r="B11" s="546" t="s">
        <v>1145</v>
      </c>
      <c r="C11" s="325"/>
      <c r="D11" s="245" t="s">
        <v>2</v>
      </c>
      <c r="E11" s="215">
        <v>51576</v>
      </c>
      <c r="F11" s="218">
        <v>0.11620613204996499</v>
      </c>
      <c r="G11" s="217">
        <v>554251078.89999998</v>
      </c>
      <c r="H11" s="218">
        <v>8.5777065826047896E-2</v>
      </c>
      <c r="I11" s="209">
        <v>7899</v>
      </c>
      <c r="J11" s="208">
        <v>63650269.32</v>
      </c>
      <c r="K11" s="209">
        <v>43645</v>
      </c>
      <c r="L11" s="208">
        <v>489864525.38999999</v>
      </c>
      <c r="M11" s="209">
        <v>32</v>
      </c>
      <c r="N11" s="208">
        <v>736284.19</v>
      </c>
      <c r="O11" s="238">
        <v>11105</v>
      </c>
      <c r="P11" s="217">
        <v>124388420.95999999</v>
      </c>
      <c r="Q11" s="238">
        <v>40471</v>
      </c>
      <c r="R11" s="217">
        <v>429862657.94</v>
      </c>
      <c r="S11" s="238">
        <v>50918</v>
      </c>
      <c r="T11" s="217">
        <v>542531753.33000004</v>
      </c>
      <c r="U11" s="238">
        <v>658</v>
      </c>
      <c r="V11" s="217">
        <v>11719325.57</v>
      </c>
    </row>
    <row r="12" spans="1:23" x14ac:dyDescent="0.25">
      <c r="B12" s="539" t="s">
        <v>1146</v>
      </c>
      <c r="C12" s="325"/>
      <c r="D12" s="244" t="s">
        <v>2</v>
      </c>
      <c r="E12" s="219">
        <v>48704</v>
      </c>
      <c r="F12" s="40">
        <v>0.10973521512644401</v>
      </c>
      <c r="G12" s="41">
        <v>554385181.07000005</v>
      </c>
      <c r="H12" s="40">
        <v>8.5797819760683999E-2</v>
      </c>
      <c r="I12" s="205">
        <v>5210</v>
      </c>
      <c r="J12" s="206">
        <v>39967295.25</v>
      </c>
      <c r="K12" s="205">
        <v>43462</v>
      </c>
      <c r="L12" s="206">
        <v>513815294.16000003</v>
      </c>
      <c r="M12" s="205">
        <v>32</v>
      </c>
      <c r="N12" s="206">
        <v>602591.66</v>
      </c>
      <c r="O12" s="236">
        <v>18663</v>
      </c>
      <c r="P12" s="237">
        <v>213964856.83000001</v>
      </c>
      <c r="Q12" s="236">
        <v>30041</v>
      </c>
      <c r="R12" s="237">
        <v>340420324.24000001</v>
      </c>
      <c r="S12" s="236">
        <v>48042</v>
      </c>
      <c r="T12" s="237">
        <v>543393736.25999999</v>
      </c>
      <c r="U12" s="236">
        <v>662</v>
      </c>
      <c r="V12" s="237">
        <v>10991444.810000001</v>
      </c>
    </row>
    <row r="13" spans="1:23" x14ac:dyDescent="0.25">
      <c r="B13" s="546" t="s">
        <v>1147</v>
      </c>
      <c r="C13" s="325"/>
      <c r="D13" s="245" t="s">
        <v>2</v>
      </c>
      <c r="E13" s="215">
        <v>54157</v>
      </c>
      <c r="F13" s="218">
        <v>0.122021395482976</v>
      </c>
      <c r="G13" s="217">
        <v>666678031.88</v>
      </c>
      <c r="H13" s="218">
        <v>0.103176498165497</v>
      </c>
      <c r="I13" s="209">
        <v>4789</v>
      </c>
      <c r="J13" s="208">
        <v>36788469.049999997</v>
      </c>
      <c r="K13" s="209">
        <v>49321</v>
      </c>
      <c r="L13" s="208">
        <v>628769452.16999996</v>
      </c>
      <c r="M13" s="209">
        <v>47</v>
      </c>
      <c r="N13" s="208">
        <v>1120110.6599999999</v>
      </c>
      <c r="O13" s="238">
        <v>26859</v>
      </c>
      <c r="P13" s="217">
        <v>329296097.82999998</v>
      </c>
      <c r="Q13" s="238">
        <v>27298</v>
      </c>
      <c r="R13" s="217">
        <v>337381934.05000001</v>
      </c>
      <c r="S13" s="238">
        <v>53343</v>
      </c>
      <c r="T13" s="217">
        <v>653119662.60000002</v>
      </c>
      <c r="U13" s="238">
        <v>814</v>
      </c>
      <c r="V13" s="217">
        <v>13558369.279999999</v>
      </c>
    </row>
    <row r="14" spans="1:23" x14ac:dyDescent="0.25">
      <c r="B14" s="539" t="s">
        <v>1148</v>
      </c>
      <c r="C14" s="325"/>
      <c r="D14" s="244" t="s">
        <v>2</v>
      </c>
      <c r="E14" s="219">
        <v>51710</v>
      </c>
      <c r="F14" s="40">
        <v>0.116508048090268</v>
      </c>
      <c r="G14" s="41">
        <v>689589015.99000001</v>
      </c>
      <c r="H14" s="40">
        <v>0.10672225038314501</v>
      </c>
      <c r="I14" s="205">
        <v>4567</v>
      </c>
      <c r="J14" s="206">
        <v>33762037.020000003</v>
      </c>
      <c r="K14" s="205">
        <v>47094</v>
      </c>
      <c r="L14" s="206">
        <v>654801286.17999995</v>
      </c>
      <c r="M14" s="205">
        <v>49</v>
      </c>
      <c r="N14" s="206">
        <v>1025692.79</v>
      </c>
      <c r="O14" s="236">
        <v>29850</v>
      </c>
      <c r="P14" s="237">
        <v>401200239.56999999</v>
      </c>
      <c r="Q14" s="236">
        <v>21860</v>
      </c>
      <c r="R14" s="237">
        <v>288388776.42000002</v>
      </c>
      <c r="S14" s="236">
        <v>50557</v>
      </c>
      <c r="T14" s="237">
        <v>674899845.37</v>
      </c>
      <c r="U14" s="236">
        <v>1153</v>
      </c>
      <c r="V14" s="237">
        <v>14689170.619999999</v>
      </c>
    </row>
    <row r="15" spans="1:23" x14ac:dyDescent="0.25">
      <c r="B15" s="546" t="s">
        <v>1149</v>
      </c>
      <c r="C15" s="325"/>
      <c r="D15" s="245" t="s">
        <v>2</v>
      </c>
      <c r="E15" s="215">
        <v>47467</v>
      </c>
      <c r="F15" s="218">
        <v>0.106948124515582</v>
      </c>
      <c r="G15" s="217">
        <v>695470876.75</v>
      </c>
      <c r="H15" s="218">
        <v>0.107632539558569</v>
      </c>
      <c r="I15" s="209">
        <v>4702</v>
      </c>
      <c r="J15" s="208">
        <v>36266566.140000001</v>
      </c>
      <c r="K15" s="209">
        <v>42678</v>
      </c>
      <c r="L15" s="208">
        <v>657400261.34000003</v>
      </c>
      <c r="M15" s="209">
        <v>87</v>
      </c>
      <c r="N15" s="208">
        <v>1804049.27</v>
      </c>
      <c r="O15" s="238">
        <v>28413</v>
      </c>
      <c r="P15" s="217">
        <v>428389510.69</v>
      </c>
      <c r="Q15" s="238">
        <v>19054</v>
      </c>
      <c r="R15" s="217">
        <v>267081366.06</v>
      </c>
      <c r="S15" s="238">
        <v>46056</v>
      </c>
      <c r="T15" s="217">
        <v>666544451.79999995</v>
      </c>
      <c r="U15" s="238">
        <v>1411</v>
      </c>
      <c r="V15" s="217">
        <v>28926424.949999999</v>
      </c>
    </row>
    <row r="16" spans="1:23" x14ac:dyDescent="0.25">
      <c r="B16" s="539" t="s">
        <v>1150</v>
      </c>
      <c r="C16" s="325"/>
      <c r="D16" s="244" t="s">
        <v>2</v>
      </c>
      <c r="E16" s="219">
        <v>37095</v>
      </c>
      <c r="F16" s="40">
        <v>8.3578921754177304E-2</v>
      </c>
      <c r="G16" s="41">
        <v>572790076.29999995</v>
      </c>
      <c r="H16" s="40">
        <v>8.8646200160409097E-2</v>
      </c>
      <c r="I16" s="205">
        <v>3635</v>
      </c>
      <c r="J16" s="206">
        <v>28602103.280000001</v>
      </c>
      <c r="K16" s="205">
        <v>33341</v>
      </c>
      <c r="L16" s="206">
        <v>541667376.61000001</v>
      </c>
      <c r="M16" s="205">
        <v>119</v>
      </c>
      <c r="N16" s="206">
        <v>2520596.41</v>
      </c>
      <c r="O16" s="236">
        <v>23893</v>
      </c>
      <c r="P16" s="237">
        <v>378192004.63</v>
      </c>
      <c r="Q16" s="236">
        <v>13202</v>
      </c>
      <c r="R16" s="237">
        <v>194598071.66999999</v>
      </c>
      <c r="S16" s="236">
        <v>35991</v>
      </c>
      <c r="T16" s="237">
        <v>553743381.24000001</v>
      </c>
      <c r="U16" s="236">
        <v>1104</v>
      </c>
      <c r="V16" s="237">
        <v>19046695.059999999</v>
      </c>
    </row>
    <row r="17" spans="2:22" x14ac:dyDescent="0.25">
      <c r="B17" s="546" t="s">
        <v>1151</v>
      </c>
      <c r="C17" s="325"/>
      <c r="D17" s="245" t="s">
        <v>2</v>
      </c>
      <c r="E17" s="215">
        <v>27993</v>
      </c>
      <c r="F17" s="218">
        <v>6.3071162061320504E-2</v>
      </c>
      <c r="G17" s="217">
        <v>458619140.52999997</v>
      </c>
      <c r="H17" s="218">
        <v>7.0976865366508393E-2</v>
      </c>
      <c r="I17" s="209">
        <v>2954</v>
      </c>
      <c r="J17" s="208">
        <v>22646218.66</v>
      </c>
      <c r="K17" s="209">
        <v>24902</v>
      </c>
      <c r="L17" s="208">
        <v>433113917.44999999</v>
      </c>
      <c r="M17" s="209">
        <v>137</v>
      </c>
      <c r="N17" s="208">
        <v>2859004.42</v>
      </c>
      <c r="O17" s="238">
        <v>18867</v>
      </c>
      <c r="P17" s="217">
        <v>323136158.13999999</v>
      </c>
      <c r="Q17" s="238">
        <v>9126</v>
      </c>
      <c r="R17" s="217">
        <v>135482982.38999999</v>
      </c>
      <c r="S17" s="238">
        <v>27033</v>
      </c>
      <c r="T17" s="217">
        <v>441830325.52999997</v>
      </c>
      <c r="U17" s="238">
        <v>960</v>
      </c>
      <c r="V17" s="217">
        <v>16788815</v>
      </c>
    </row>
    <row r="18" spans="2:22" x14ac:dyDescent="0.25">
      <c r="B18" s="539" t="s">
        <v>1152</v>
      </c>
      <c r="C18" s="325"/>
      <c r="D18" s="244" t="s">
        <v>2</v>
      </c>
      <c r="E18" s="219">
        <v>21148</v>
      </c>
      <c r="F18" s="40">
        <v>4.7648659853277799E-2</v>
      </c>
      <c r="G18" s="41">
        <v>365608292.74000001</v>
      </c>
      <c r="H18" s="40">
        <v>5.6582310412725802E-2</v>
      </c>
      <c r="I18" s="205">
        <v>2629</v>
      </c>
      <c r="J18" s="206">
        <v>19129002.43</v>
      </c>
      <c r="K18" s="205">
        <v>18384</v>
      </c>
      <c r="L18" s="206">
        <v>343623862.12</v>
      </c>
      <c r="M18" s="205">
        <v>135</v>
      </c>
      <c r="N18" s="206">
        <v>2855428.19</v>
      </c>
      <c r="O18" s="236">
        <v>14119</v>
      </c>
      <c r="P18" s="237">
        <v>258242154.59999999</v>
      </c>
      <c r="Q18" s="236">
        <v>7029</v>
      </c>
      <c r="R18" s="237">
        <v>107366138.14</v>
      </c>
      <c r="S18" s="236">
        <v>20294</v>
      </c>
      <c r="T18" s="237">
        <v>349374643.23000002</v>
      </c>
      <c r="U18" s="236">
        <v>854</v>
      </c>
      <c r="V18" s="237">
        <v>16233649.51</v>
      </c>
    </row>
    <row r="19" spans="2:22" x14ac:dyDescent="0.25">
      <c r="B19" s="546" t="s">
        <v>1153</v>
      </c>
      <c r="C19" s="325"/>
      <c r="D19" s="245" t="s">
        <v>2</v>
      </c>
      <c r="E19" s="215">
        <v>15659</v>
      </c>
      <c r="F19" s="218">
        <v>3.5281367724724698E-2</v>
      </c>
      <c r="G19" s="217">
        <v>287877328.25999999</v>
      </c>
      <c r="H19" s="218">
        <v>4.4552502423617399E-2</v>
      </c>
      <c r="I19" s="209">
        <v>2078</v>
      </c>
      <c r="J19" s="208">
        <v>15309623.039999999</v>
      </c>
      <c r="K19" s="209">
        <v>13493</v>
      </c>
      <c r="L19" s="208">
        <v>270577999.27999997</v>
      </c>
      <c r="M19" s="209">
        <v>88</v>
      </c>
      <c r="N19" s="208">
        <v>1989705.94</v>
      </c>
      <c r="O19" s="238">
        <v>10668</v>
      </c>
      <c r="P19" s="217">
        <v>207770504.33000001</v>
      </c>
      <c r="Q19" s="238">
        <v>4991</v>
      </c>
      <c r="R19" s="217">
        <v>80106823.930000007</v>
      </c>
      <c r="S19" s="238">
        <v>14964</v>
      </c>
      <c r="T19" s="217">
        <v>274265869.19999999</v>
      </c>
      <c r="U19" s="238">
        <v>695</v>
      </c>
      <c r="V19" s="217">
        <v>13611459.060000001</v>
      </c>
    </row>
    <row r="20" spans="2:22" x14ac:dyDescent="0.25">
      <c r="B20" s="539" t="s">
        <v>1154</v>
      </c>
      <c r="C20" s="325"/>
      <c r="D20" s="244" t="s">
        <v>2</v>
      </c>
      <c r="E20" s="219">
        <v>13577</v>
      </c>
      <c r="F20" s="40">
        <v>3.0590403576127901E-2</v>
      </c>
      <c r="G20" s="41">
        <v>265322533.08000001</v>
      </c>
      <c r="H20" s="40">
        <v>4.1061874755940898E-2</v>
      </c>
      <c r="I20" s="205">
        <v>2901</v>
      </c>
      <c r="J20" s="206">
        <v>22999179.16</v>
      </c>
      <c r="K20" s="205">
        <v>10605</v>
      </c>
      <c r="L20" s="206">
        <v>240586367.13999999</v>
      </c>
      <c r="M20" s="205">
        <v>71</v>
      </c>
      <c r="N20" s="206">
        <v>1736986.78</v>
      </c>
      <c r="O20" s="236">
        <v>8057</v>
      </c>
      <c r="P20" s="237">
        <v>178384055.41999999</v>
      </c>
      <c r="Q20" s="236">
        <v>5520</v>
      </c>
      <c r="R20" s="237">
        <v>86938477.659999996</v>
      </c>
      <c r="S20" s="236">
        <v>12554</v>
      </c>
      <c r="T20" s="237">
        <v>241095094.72999999</v>
      </c>
      <c r="U20" s="236">
        <v>1023</v>
      </c>
      <c r="V20" s="237">
        <v>24227438.350000001</v>
      </c>
    </row>
    <row r="21" spans="2:22" x14ac:dyDescent="0.25">
      <c r="B21" s="546" t="s">
        <v>1155</v>
      </c>
      <c r="C21" s="325"/>
      <c r="D21" s="245" t="s">
        <v>2</v>
      </c>
      <c r="E21" s="215">
        <v>8981</v>
      </c>
      <c r="F21" s="218">
        <v>2.0235134014672199E-2</v>
      </c>
      <c r="G21" s="217">
        <v>175575424.56</v>
      </c>
      <c r="H21" s="218">
        <v>2.7172422974456101E-2</v>
      </c>
      <c r="I21" s="209">
        <v>1983</v>
      </c>
      <c r="J21" s="208">
        <v>15944571.6</v>
      </c>
      <c r="K21" s="209">
        <v>6897</v>
      </c>
      <c r="L21" s="208">
        <v>157230053.28999999</v>
      </c>
      <c r="M21" s="209">
        <v>101</v>
      </c>
      <c r="N21" s="208">
        <v>2400799.67</v>
      </c>
      <c r="O21" s="238">
        <v>5420</v>
      </c>
      <c r="P21" s="217">
        <v>118866396.87</v>
      </c>
      <c r="Q21" s="238">
        <v>3561</v>
      </c>
      <c r="R21" s="217">
        <v>56709027.689999998</v>
      </c>
      <c r="S21" s="238">
        <v>8290</v>
      </c>
      <c r="T21" s="217">
        <v>161279685.09999999</v>
      </c>
      <c r="U21" s="238">
        <v>691</v>
      </c>
      <c r="V21" s="217">
        <v>14295739.460000001</v>
      </c>
    </row>
    <row r="22" spans="2:22" x14ac:dyDescent="0.25">
      <c r="B22" s="539" t="s">
        <v>1156</v>
      </c>
      <c r="C22" s="325"/>
      <c r="D22" s="244" t="s">
        <v>2</v>
      </c>
      <c r="E22" s="219">
        <v>6313</v>
      </c>
      <c r="F22" s="40">
        <v>1.4223850465942101E-2</v>
      </c>
      <c r="G22" s="41">
        <v>126630397.48999999</v>
      </c>
      <c r="H22" s="40">
        <v>1.9597587365342999E-2</v>
      </c>
      <c r="I22" s="205">
        <v>1546</v>
      </c>
      <c r="J22" s="206">
        <v>10552111.119999999</v>
      </c>
      <c r="K22" s="205">
        <v>4694</v>
      </c>
      <c r="L22" s="206">
        <v>114292020.54000001</v>
      </c>
      <c r="M22" s="205">
        <v>73</v>
      </c>
      <c r="N22" s="206">
        <v>1786265.83</v>
      </c>
      <c r="O22" s="236">
        <v>3840</v>
      </c>
      <c r="P22" s="237">
        <v>90037777.469999999</v>
      </c>
      <c r="Q22" s="236">
        <v>2473</v>
      </c>
      <c r="R22" s="237">
        <v>36592620.020000003</v>
      </c>
      <c r="S22" s="236">
        <v>5800</v>
      </c>
      <c r="T22" s="237">
        <v>115807379.88</v>
      </c>
      <c r="U22" s="236">
        <v>513</v>
      </c>
      <c r="V22" s="237">
        <v>10823017.609999999</v>
      </c>
    </row>
    <row r="23" spans="2:22" x14ac:dyDescent="0.25">
      <c r="B23" s="546" t="s">
        <v>1157</v>
      </c>
      <c r="C23" s="325"/>
      <c r="D23" s="245" t="s">
        <v>2</v>
      </c>
      <c r="E23" s="215">
        <v>4695</v>
      </c>
      <c r="F23" s="218">
        <v>1.0578326934515801E-2</v>
      </c>
      <c r="G23" s="217">
        <v>94205949.870000005</v>
      </c>
      <c r="H23" s="218">
        <v>1.4579511472024201E-2</v>
      </c>
      <c r="I23" s="209">
        <v>1386</v>
      </c>
      <c r="J23" s="208">
        <v>9328321.4499999993</v>
      </c>
      <c r="K23" s="209">
        <v>3254</v>
      </c>
      <c r="L23" s="208">
        <v>83698617.969999999</v>
      </c>
      <c r="M23" s="209">
        <v>55</v>
      </c>
      <c r="N23" s="208">
        <v>1179010.45</v>
      </c>
      <c r="O23" s="238">
        <v>2659</v>
      </c>
      <c r="P23" s="217">
        <v>64109522.030000001</v>
      </c>
      <c r="Q23" s="238">
        <v>2036</v>
      </c>
      <c r="R23" s="217">
        <v>30096427.84</v>
      </c>
      <c r="S23" s="238">
        <v>4262</v>
      </c>
      <c r="T23" s="217">
        <v>86297936.200000003</v>
      </c>
      <c r="U23" s="238">
        <v>433</v>
      </c>
      <c r="V23" s="217">
        <v>7908013.6699999999</v>
      </c>
    </row>
    <row r="24" spans="2:22" x14ac:dyDescent="0.25">
      <c r="B24" s="539" t="s">
        <v>1158</v>
      </c>
      <c r="C24" s="325"/>
      <c r="D24" s="244" t="s">
        <v>2</v>
      </c>
      <c r="E24" s="219">
        <v>3800</v>
      </c>
      <c r="F24" s="40">
        <v>8.5617981578615301E-3</v>
      </c>
      <c r="G24" s="41">
        <v>77548048.060000002</v>
      </c>
      <c r="H24" s="40">
        <v>1.20014994581982E-2</v>
      </c>
      <c r="I24" s="205">
        <v>1270</v>
      </c>
      <c r="J24" s="206">
        <v>9143414.9199999999</v>
      </c>
      <c r="K24" s="205">
        <v>2475</v>
      </c>
      <c r="L24" s="206">
        <v>67145818.109999999</v>
      </c>
      <c r="M24" s="205">
        <v>55</v>
      </c>
      <c r="N24" s="206">
        <v>1258815.03</v>
      </c>
      <c r="O24" s="236">
        <v>2037</v>
      </c>
      <c r="P24" s="237">
        <v>50375713.979999997</v>
      </c>
      <c r="Q24" s="236">
        <v>1763</v>
      </c>
      <c r="R24" s="237">
        <v>27172334.079999998</v>
      </c>
      <c r="S24" s="236">
        <v>3363</v>
      </c>
      <c r="T24" s="237">
        <v>68861272.329999998</v>
      </c>
      <c r="U24" s="236">
        <v>437</v>
      </c>
      <c r="V24" s="237">
        <v>8686775.7300000004</v>
      </c>
    </row>
    <row r="25" spans="2:22" x14ac:dyDescent="0.25">
      <c r="B25" s="546" t="s">
        <v>1159</v>
      </c>
      <c r="C25" s="325"/>
      <c r="D25" s="245" t="s">
        <v>2</v>
      </c>
      <c r="E25" s="215">
        <v>3803</v>
      </c>
      <c r="F25" s="218">
        <v>8.5685574721966907E-3</v>
      </c>
      <c r="G25" s="217">
        <v>83099090.849999994</v>
      </c>
      <c r="H25" s="218">
        <v>1.2860590546926599E-2</v>
      </c>
      <c r="I25" s="209">
        <v>1471</v>
      </c>
      <c r="J25" s="208">
        <v>10415929.369999999</v>
      </c>
      <c r="K25" s="209">
        <v>2286</v>
      </c>
      <c r="L25" s="208">
        <v>71615562.510000005</v>
      </c>
      <c r="M25" s="209">
        <v>46</v>
      </c>
      <c r="N25" s="208">
        <v>1067598.97</v>
      </c>
      <c r="O25" s="238">
        <v>1724</v>
      </c>
      <c r="P25" s="217">
        <v>50500265.75</v>
      </c>
      <c r="Q25" s="238">
        <v>2079</v>
      </c>
      <c r="R25" s="217">
        <v>32598825.100000001</v>
      </c>
      <c r="S25" s="238">
        <v>3328</v>
      </c>
      <c r="T25" s="217">
        <v>71423702.209999993</v>
      </c>
      <c r="U25" s="238">
        <v>475</v>
      </c>
      <c r="V25" s="217">
        <v>11675388.640000001</v>
      </c>
    </row>
    <row r="26" spans="2:22" x14ac:dyDescent="0.25">
      <c r="B26" s="539" t="s">
        <v>1160</v>
      </c>
      <c r="C26" s="325"/>
      <c r="D26" s="244" t="s">
        <v>2</v>
      </c>
      <c r="E26" s="219">
        <v>23414</v>
      </c>
      <c r="F26" s="40">
        <v>5.2754195281097399E-2</v>
      </c>
      <c r="G26" s="41">
        <v>595493362.92999995</v>
      </c>
      <c r="H26" s="40">
        <v>9.2159808678039995E-2</v>
      </c>
      <c r="I26" s="205">
        <v>11013</v>
      </c>
      <c r="J26" s="206">
        <v>92424854.310000002</v>
      </c>
      <c r="K26" s="205">
        <v>12114</v>
      </c>
      <c r="L26" s="206">
        <v>495664985.62</v>
      </c>
      <c r="M26" s="205">
        <v>287</v>
      </c>
      <c r="N26" s="206">
        <v>7403523</v>
      </c>
      <c r="O26" s="236">
        <v>10539</v>
      </c>
      <c r="P26" s="237">
        <v>344558835.55000001</v>
      </c>
      <c r="Q26" s="236">
        <v>12875</v>
      </c>
      <c r="R26" s="237">
        <v>250934527.38</v>
      </c>
      <c r="S26" s="236">
        <v>19967</v>
      </c>
      <c r="T26" s="237">
        <v>513459791.11000001</v>
      </c>
      <c r="U26" s="236">
        <v>3447</v>
      </c>
      <c r="V26" s="237">
        <v>82033571.819999993</v>
      </c>
    </row>
    <row r="27" spans="2:22" x14ac:dyDescent="0.25">
      <c r="B27" s="533" t="s">
        <v>115</v>
      </c>
      <c r="C27" s="369"/>
      <c r="D27" s="246" t="s">
        <v>2</v>
      </c>
      <c r="E27" s="221">
        <v>443832</v>
      </c>
      <c r="F27" s="222">
        <v>1</v>
      </c>
      <c r="G27" s="223">
        <v>6461529938.8299999</v>
      </c>
      <c r="H27" s="222">
        <v>1</v>
      </c>
      <c r="I27" s="213">
        <v>71695</v>
      </c>
      <c r="J27" s="214">
        <v>529260203.00999999</v>
      </c>
      <c r="K27" s="213">
        <v>370704</v>
      </c>
      <c r="L27" s="214">
        <v>5899637059.2700005</v>
      </c>
      <c r="M27" s="213">
        <v>1433</v>
      </c>
      <c r="N27" s="214">
        <v>32632676.550000001</v>
      </c>
      <c r="O27" s="239">
        <v>217314</v>
      </c>
      <c r="P27" s="240">
        <v>3570899547.1500001</v>
      </c>
      <c r="Q27" s="239">
        <v>226518</v>
      </c>
      <c r="R27" s="240">
        <v>2890630391.6799998</v>
      </c>
      <c r="S27" s="239">
        <v>427883</v>
      </c>
      <c r="T27" s="240">
        <v>6147989874.9399996</v>
      </c>
      <c r="U27" s="239">
        <v>15949</v>
      </c>
      <c r="V27" s="240">
        <v>313540063.88999999</v>
      </c>
    </row>
    <row r="28" spans="2:22" x14ac:dyDescent="0.25">
      <c r="B28" s="513" t="s">
        <v>2</v>
      </c>
      <c r="C28" s="325"/>
      <c r="D28" s="180" t="s">
        <v>2</v>
      </c>
      <c r="E28" s="181" t="s">
        <v>2</v>
      </c>
      <c r="F28" s="181" t="s">
        <v>2</v>
      </c>
      <c r="G28" s="181" t="s">
        <v>2</v>
      </c>
      <c r="H28" s="181" t="s">
        <v>2</v>
      </c>
      <c r="I28" s="181" t="s">
        <v>2</v>
      </c>
      <c r="J28" s="181" t="s">
        <v>2</v>
      </c>
      <c r="K28" s="181" t="s">
        <v>2</v>
      </c>
      <c r="L28" s="181" t="s">
        <v>2</v>
      </c>
      <c r="M28" s="181" t="s">
        <v>2</v>
      </c>
      <c r="N28" s="181" t="s">
        <v>2</v>
      </c>
      <c r="O28" s="181" t="s">
        <v>2</v>
      </c>
      <c r="P28" s="181" t="s">
        <v>2</v>
      </c>
      <c r="Q28" s="181" t="s">
        <v>2</v>
      </c>
      <c r="R28" s="181" t="s">
        <v>2</v>
      </c>
      <c r="S28" s="181" t="s">
        <v>2</v>
      </c>
      <c r="T28" s="181" t="s">
        <v>2</v>
      </c>
      <c r="U28" s="181" t="s">
        <v>2</v>
      </c>
      <c r="V28" s="181" t="s">
        <v>2</v>
      </c>
    </row>
    <row r="29" spans="2:22" x14ac:dyDescent="0.25">
      <c r="B29" s="378" t="s">
        <v>902</v>
      </c>
      <c r="C29" s="369"/>
      <c r="D29" s="365"/>
      <c r="E29" s="242" t="s">
        <v>2</v>
      </c>
      <c r="F29" s="181" t="s">
        <v>2</v>
      </c>
      <c r="G29" s="181" t="s">
        <v>2</v>
      </c>
      <c r="H29" s="181" t="s">
        <v>2</v>
      </c>
      <c r="I29" s="181" t="s">
        <v>2</v>
      </c>
      <c r="J29" s="181" t="s">
        <v>2</v>
      </c>
      <c r="K29" s="181" t="s">
        <v>2</v>
      </c>
      <c r="L29" s="181" t="s">
        <v>2</v>
      </c>
      <c r="M29" s="181" t="s">
        <v>2</v>
      </c>
      <c r="N29" s="181" t="s">
        <v>2</v>
      </c>
      <c r="O29" s="181" t="s">
        <v>2</v>
      </c>
      <c r="P29" s="181" t="s">
        <v>2</v>
      </c>
      <c r="Q29" s="181" t="s">
        <v>2</v>
      </c>
      <c r="R29" s="181" t="s">
        <v>2</v>
      </c>
      <c r="S29" s="181" t="s">
        <v>2</v>
      </c>
      <c r="T29" s="181" t="s">
        <v>2</v>
      </c>
      <c r="U29" s="181" t="s">
        <v>2</v>
      </c>
      <c r="V29" s="181" t="s">
        <v>2</v>
      </c>
    </row>
    <row r="30" spans="2:22" x14ac:dyDescent="0.25">
      <c r="B30" s="364" t="s">
        <v>1161</v>
      </c>
      <c r="C30" s="369"/>
      <c r="D30" s="365"/>
      <c r="E30" s="147">
        <v>0</v>
      </c>
      <c r="F30" s="181" t="s">
        <v>2</v>
      </c>
      <c r="G30" s="181" t="s">
        <v>2</v>
      </c>
      <c r="H30" s="181" t="s">
        <v>2</v>
      </c>
      <c r="I30" s="181" t="s">
        <v>2</v>
      </c>
      <c r="J30" s="181" t="s">
        <v>2</v>
      </c>
      <c r="K30" s="181" t="s">
        <v>2</v>
      </c>
      <c r="L30" s="181" t="s">
        <v>2</v>
      </c>
      <c r="M30" s="181" t="s">
        <v>2</v>
      </c>
      <c r="N30" s="181" t="s">
        <v>2</v>
      </c>
      <c r="O30" s="181" t="s">
        <v>2</v>
      </c>
      <c r="P30" s="181" t="s">
        <v>2</v>
      </c>
      <c r="Q30" s="181" t="s">
        <v>2</v>
      </c>
      <c r="R30" s="181" t="s">
        <v>2</v>
      </c>
      <c r="S30" s="181" t="s">
        <v>2</v>
      </c>
      <c r="T30" s="181" t="s">
        <v>2</v>
      </c>
      <c r="U30" s="181" t="s">
        <v>2</v>
      </c>
      <c r="V30" s="181" t="s">
        <v>2</v>
      </c>
    </row>
    <row r="31" spans="2:22" x14ac:dyDescent="0.25">
      <c r="B31" s="366" t="s">
        <v>1162</v>
      </c>
      <c r="C31" s="369"/>
      <c r="D31" s="365"/>
      <c r="E31" s="54">
        <v>348504.6</v>
      </c>
      <c r="F31" s="181" t="s">
        <v>2</v>
      </c>
      <c r="G31" s="181" t="s">
        <v>2</v>
      </c>
      <c r="H31" s="181" t="s">
        <v>2</v>
      </c>
      <c r="I31" s="181" t="s">
        <v>2</v>
      </c>
      <c r="J31" s="181" t="s">
        <v>2</v>
      </c>
      <c r="K31" s="181" t="s">
        <v>2</v>
      </c>
      <c r="L31" s="181" t="s">
        <v>2</v>
      </c>
      <c r="M31" s="181" t="s">
        <v>2</v>
      </c>
      <c r="N31" s="181" t="s">
        <v>2</v>
      </c>
      <c r="O31" s="181" t="s">
        <v>2</v>
      </c>
      <c r="P31" s="181" t="s">
        <v>2</v>
      </c>
      <c r="Q31" s="181" t="s">
        <v>2</v>
      </c>
      <c r="R31" s="181" t="s">
        <v>2</v>
      </c>
      <c r="S31" s="181" t="s">
        <v>2</v>
      </c>
      <c r="T31" s="181" t="s">
        <v>2</v>
      </c>
      <c r="U31" s="181" t="s">
        <v>2</v>
      </c>
      <c r="V31" s="181" t="s">
        <v>2</v>
      </c>
    </row>
    <row r="32" spans="2:22" x14ac:dyDescent="0.25">
      <c r="B32" s="364" t="s">
        <v>1163</v>
      </c>
      <c r="C32" s="369"/>
      <c r="D32" s="365"/>
      <c r="E32" s="51">
        <v>5672.7521818687301</v>
      </c>
      <c r="F32" s="181" t="s">
        <v>2</v>
      </c>
      <c r="G32" s="181" t="s">
        <v>2</v>
      </c>
      <c r="H32" s="181" t="s">
        <v>2</v>
      </c>
      <c r="I32" s="181" t="s">
        <v>2</v>
      </c>
      <c r="J32" s="181" t="s">
        <v>2</v>
      </c>
      <c r="K32" s="181" t="s">
        <v>2</v>
      </c>
      <c r="L32" s="181" t="s">
        <v>2</v>
      </c>
      <c r="M32" s="181" t="s">
        <v>2</v>
      </c>
      <c r="N32" s="181" t="s">
        <v>2</v>
      </c>
      <c r="O32" s="181" t="s">
        <v>2</v>
      </c>
      <c r="P32" s="181" t="s">
        <v>2</v>
      </c>
      <c r="Q32" s="181" t="s">
        <v>2</v>
      </c>
      <c r="R32" s="181" t="s">
        <v>2</v>
      </c>
      <c r="S32" s="181" t="s">
        <v>2</v>
      </c>
      <c r="T32" s="181" t="s">
        <v>2</v>
      </c>
      <c r="U32" s="181" t="s">
        <v>2</v>
      </c>
      <c r="V32" s="181" t="s">
        <v>2</v>
      </c>
    </row>
    <row r="33" spans="2:22" x14ac:dyDescent="0.25">
      <c r="B33" s="366" t="s">
        <v>1164</v>
      </c>
      <c r="C33" s="369"/>
      <c r="D33" s="365"/>
      <c r="E33" s="54">
        <v>5369.3240000396499</v>
      </c>
      <c r="F33" s="181" t="s">
        <v>2</v>
      </c>
      <c r="G33" s="181" t="s">
        <v>2</v>
      </c>
      <c r="H33" s="181" t="s">
        <v>2</v>
      </c>
      <c r="I33" s="181" t="s">
        <v>2</v>
      </c>
      <c r="J33" s="181" t="s">
        <v>2</v>
      </c>
      <c r="K33" s="181" t="s">
        <v>2</v>
      </c>
      <c r="L33" s="181" t="s">
        <v>2</v>
      </c>
      <c r="M33" s="181" t="s">
        <v>2</v>
      </c>
      <c r="N33" s="181" t="s">
        <v>2</v>
      </c>
      <c r="O33" s="181" t="s">
        <v>2</v>
      </c>
      <c r="P33" s="181" t="s">
        <v>2</v>
      </c>
      <c r="Q33" s="181" t="s">
        <v>2</v>
      </c>
      <c r="R33" s="181" t="s">
        <v>2</v>
      </c>
      <c r="S33" s="181" t="s">
        <v>2</v>
      </c>
      <c r="T33" s="181" t="s">
        <v>2</v>
      </c>
      <c r="U33" s="181" t="s">
        <v>2</v>
      </c>
      <c r="V33" s="181" t="s">
        <v>2</v>
      </c>
    </row>
  </sheetData>
  <sheetProtection sheet="1" objects="1" scenarios="1"/>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5" right="0.25" top="0.25" bottom="0.25" header="0.25" footer="0.25"/>
  <pageSetup scale="34" orientation="landscape" cellComments="atEnd"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113"/>
  <sheetViews>
    <sheetView showGridLines="0" workbookViewId="0">
      <selection activeCell="H23" sqref="H23"/>
    </sheetView>
  </sheetViews>
  <sheetFormatPr baseColWidth="10" defaultColWidth="9.140625"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25"/>
      <c r="B1" s="325"/>
      <c r="C1" s="325"/>
      <c r="D1" s="330" t="s">
        <v>0</v>
      </c>
      <c r="E1" s="325"/>
      <c r="F1" s="325"/>
      <c r="G1" s="325"/>
      <c r="H1" s="325"/>
      <c r="I1" s="325"/>
      <c r="J1" s="325"/>
      <c r="K1" s="325"/>
      <c r="L1" s="325"/>
    </row>
    <row r="2" spans="1:12" ht="18" customHeight="1" x14ac:dyDescent="0.25">
      <c r="A2" s="325"/>
      <c r="B2" s="325"/>
      <c r="C2" s="325"/>
      <c r="D2" s="330" t="s">
        <v>1</v>
      </c>
      <c r="E2" s="325"/>
      <c r="F2" s="325"/>
      <c r="G2" s="325"/>
      <c r="H2" s="325"/>
      <c r="I2" s="325"/>
      <c r="J2" s="325"/>
      <c r="K2" s="325"/>
      <c r="L2" s="325"/>
    </row>
    <row r="3" spans="1:12" ht="18" customHeight="1" x14ac:dyDescent="0.25">
      <c r="A3" s="325"/>
      <c r="B3" s="325"/>
      <c r="C3" s="325"/>
      <c r="D3" s="330" t="s">
        <v>2</v>
      </c>
      <c r="E3" s="325"/>
      <c r="F3" s="325"/>
      <c r="G3" s="325"/>
      <c r="H3" s="325"/>
      <c r="I3" s="325"/>
      <c r="J3" s="325"/>
      <c r="K3" s="325"/>
      <c r="L3" s="325"/>
    </row>
    <row r="4" spans="1:12" ht="15.75" x14ac:dyDescent="0.25">
      <c r="B4" s="153" t="s">
        <v>2</v>
      </c>
      <c r="C4" s="473" t="s">
        <v>2</v>
      </c>
      <c r="D4" s="325"/>
      <c r="E4" s="153" t="s">
        <v>2</v>
      </c>
      <c r="F4" s="153" t="s">
        <v>2</v>
      </c>
      <c r="G4" s="153" t="s">
        <v>2</v>
      </c>
      <c r="H4" s="247" t="s">
        <v>2</v>
      </c>
      <c r="I4" s="247" t="s">
        <v>2</v>
      </c>
      <c r="J4" s="247" t="s">
        <v>2</v>
      </c>
      <c r="K4" s="200" t="s">
        <v>2</v>
      </c>
    </row>
    <row r="5" spans="1:12" x14ac:dyDescent="0.25">
      <c r="B5" s="473" t="s">
        <v>1165</v>
      </c>
      <c r="C5" s="325"/>
      <c r="D5" s="325"/>
      <c r="E5" s="325"/>
      <c r="F5" s="325"/>
      <c r="G5" s="325"/>
      <c r="H5" s="247" t="s">
        <v>2</v>
      </c>
      <c r="I5" s="247" t="s">
        <v>2</v>
      </c>
      <c r="J5" s="247" t="s">
        <v>2</v>
      </c>
      <c r="K5" s="200" t="s">
        <v>2</v>
      </c>
    </row>
    <row r="6" spans="1:12" ht="15.75" x14ac:dyDescent="0.25">
      <c r="B6" s="153" t="s">
        <v>2</v>
      </c>
      <c r="C6" s="642" t="s">
        <v>2</v>
      </c>
      <c r="D6" s="325"/>
      <c r="E6" s="249" t="s">
        <v>2</v>
      </c>
      <c r="F6" s="249" t="s">
        <v>2</v>
      </c>
      <c r="G6" s="249" t="s">
        <v>2</v>
      </c>
      <c r="H6" s="247" t="s">
        <v>2</v>
      </c>
      <c r="I6" s="247" t="s">
        <v>2</v>
      </c>
      <c r="J6" s="247" t="s">
        <v>2</v>
      </c>
      <c r="K6" s="200" t="s">
        <v>2</v>
      </c>
    </row>
    <row r="7" spans="1:12" ht="15.75" x14ac:dyDescent="0.25">
      <c r="B7" s="250" t="s">
        <v>2</v>
      </c>
      <c r="C7" s="634" t="s">
        <v>1166</v>
      </c>
      <c r="D7" s="635"/>
      <c r="E7" s="251" t="s">
        <v>2</v>
      </c>
      <c r="F7" s="251" t="s">
        <v>2</v>
      </c>
      <c r="G7" s="251" t="s">
        <v>2</v>
      </c>
      <c r="H7" s="252" t="s">
        <v>2</v>
      </c>
      <c r="I7" s="252" t="s">
        <v>2</v>
      </c>
      <c r="J7" s="252" t="s">
        <v>2</v>
      </c>
      <c r="K7" s="253" t="s">
        <v>2</v>
      </c>
    </row>
    <row r="8" spans="1:12" ht="15.75" x14ac:dyDescent="0.25">
      <c r="B8" s="254" t="s">
        <v>2</v>
      </c>
      <c r="C8" s="546" t="s">
        <v>2</v>
      </c>
      <c r="D8" s="325"/>
      <c r="E8" s="249" t="s">
        <v>2</v>
      </c>
      <c r="F8" s="249" t="s">
        <v>2</v>
      </c>
      <c r="G8" s="249" t="s">
        <v>2</v>
      </c>
      <c r="H8" s="247" t="s">
        <v>2</v>
      </c>
      <c r="I8" s="247" t="s">
        <v>2</v>
      </c>
      <c r="J8" s="247" t="s">
        <v>2</v>
      </c>
      <c r="K8" s="255" t="s">
        <v>2</v>
      </c>
    </row>
    <row r="9" spans="1:12" ht="15.75" x14ac:dyDescent="0.25">
      <c r="B9" s="254" t="s">
        <v>2</v>
      </c>
      <c r="C9" s="546" t="s">
        <v>88</v>
      </c>
      <c r="D9" s="325"/>
      <c r="E9" s="249" t="s">
        <v>2</v>
      </c>
      <c r="F9" s="249" t="s">
        <v>2</v>
      </c>
      <c r="G9" s="249" t="s">
        <v>2</v>
      </c>
      <c r="H9" s="256">
        <v>45103</v>
      </c>
      <c r="I9" s="256">
        <v>45132</v>
      </c>
      <c r="J9" s="256">
        <v>45163</v>
      </c>
      <c r="K9" s="255" t="s">
        <v>2</v>
      </c>
    </row>
    <row r="10" spans="1:12" ht="15.75" x14ac:dyDescent="0.25">
      <c r="B10" s="254" t="s">
        <v>2</v>
      </c>
      <c r="C10" s="546" t="s">
        <v>1167</v>
      </c>
      <c r="D10" s="325"/>
      <c r="E10" s="249" t="s">
        <v>2</v>
      </c>
      <c r="F10" s="249" t="s">
        <v>2</v>
      </c>
      <c r="G10" s="249" t="s">
        <v>2</v>
      </c>
      <c r="H10" s="247">
        <v>115</v>
      </c>
      <c r="I10" s="247">
        <v>116</v>
      </c>
      <c r="J10" s="247">
        <v>117</v>
      </c>
      <c r="K10" s="255" t="s">
        <v>2</v>
      </c>
    </row>
    <row r="11" spans="1:12" ht="15.75" x14ac:dyDescent="0.25">
      <c r="B11" s="254" t="s">
        <v>2</v>
      </c>
      <c r="C11" s="546" t="s">
        <v>2</v>
      </c>
      <c r="D11" s="325"/>
      <c r="E11" s="249" t="s">
        <v>2</v>
      </c>
      <c r="F11" s="249" t="s">
        <v>2</v>
      </c>
      <c r="G11" s="249" t="s">
        <v>2</v>
      </c>
      <c r="H11" s="257" t="s">
        <v>2</v>
      </c>
      <c r="I11" s="257" t="s">
        <v>2</v>
      </c>
      <c r="J11" s="257" t="s">
        <v>2</v>
      </c>
      <c r="K11" s="255" t="s">
        <v>2</v>
      </c>
    </row>
    <row r="12" spans="1:12" ht="15.75" x14ac:dyDescent="0.25">
      <c r="B12" s="254" t="s">
        <v>2</v>
      </c>
      <c r="C12" s="546" t="s">
        <v>111</v>
      </c>
      <c r="D12" s="325"/>
      <c r="E12" s="249" t="s">
        <v>2</v>
      </c>
      <c r="F12" s="249" t="s">
        <v>2</v>
      </c>
      <c r="G12" s="249" t="s">
        <v>2</v>
      </c>
      <c r="H12" s="44">
        <v>6499624249.1700001</v>
      </c>
      <c r="I12" s="44">
        <v>6478706250.3800001</v>
      </c>
      <c r="J12" s="44">
        <v>6461529938.8299999</v>
      </c>
      <c r="K12" s="255" t="s">
        <v>2</v>
      </c>
    </row>
    <row r="13" spans="1:12" ht="15.75" x14ac:dyDescent="0.25">
      <c r="B13" s="254" t="s">
        <v>2</v>
      </c>
      <c r="C13" s="639" t="s">
        <v>2</v>
      </c>
      <c r="D13" s="325"/>
      <c r="E13" s="249" t="s">
        <v>2</v>
      </c>
      <c r="F13" s="249" t="s">
        <v>2</v>
      </c>
      <c r="G13" s="249" t="s">
        <v>2</v>
      </c>
      <c r="H13" s="257" t="s">
        <v>2</v>
      </c>
      <c r="I13" s="257" t="s">
        <v>2</v>
      </c>
      <c r="J13" s="257" t="s">
        <v>2</v>
      </c>
      <c r="K13" s="255" t="s">
        <v>2</v>
      </c>
    </row>
    <row r="14" spans="1:12" ht="15.75" x14ac:dyDescent="0.25">
      <c r="B14" s="254" t="s">
        <v>2</v>
      </c>
      <c r="C14" s="639" t="s">
        <v>1168</v>
      </c>
      <c r="D14" s="325"/>
      <c r="E14" s="249" t="s">
        <v>2</v>
      </c>
      <c r="F14" s="249" t="s">
        <v>2</v>
      </c>
      <c r="G14" s="249" t="s">
        <v>2</v>
      </c>
      <c r="H14" s="257" t="s">
        <v>2</v>
      </c>
      <c r="I14" s="257" t="s">
        <v>2</v>
      </c>
      <c r="J14" s="257" t="s">
        <v>2</v>
      </c>
      <c r="K14" s="255" t="s">
        <v>2</v>
      </c>
    </row>
    <row r="15" spans="1:12" ht="15.75" x14ac:dyDescent="0.25">
      <c r="B15" s="254" t="s">
        <v>2</v>
      </c>
      <c r="C15" s="546" t="s">
        <v>1169</v>
      </c>
      <c r="D15" s="325"/>
      <c r="E15" s="325"/>
      <c r="F15" s="89" t="s">
        <v>2</v>
      </c>
      <c r="G15" s="89" t="s">
        <v>2</v>
      </c>
      <c r="H15" s="44">
        <v>299209.28999999998</v>
      </c>
      <c r="I15" s="44">
        <v>179260.3</v>
      </c>
      <c r="J15" s="44">
        <v>563052.15</v>
      </c>
      <c r="K15" s="255" t="s">
        <v>2</v>
      </c>
    </row>
    <row r="16" spans="1:12" ht="15.75" x14ac:dyDescent="0.25">
      <c r="B16" s="254" t="s">
        <v>2</v>
      </c>
      <c r="C16" s="546" t="s">
        <v>1170</v>
      </c>
      <c r="D16" s="325"/>
      <c r="E16" s="325"/>
      <c r="F16" s="89" t="s">
        <v>2</v>
      </c>
      <c r="G16" s="89" t="s">
        <v>2</v>
      </c>
      <c r="H16" s="44">
        <v>-259976.24</v>
      </c>
      <c r="I16" s="44">
        <v>-153935.57999999999</v>
      </c>
      <c r="J16" s="44">
        <v>-517331.74</v>
      </c>
      <c r="K16" s="255" t="s">
        <v>2</v>
      </c>
    </row>
    <row r="17" spans="2:14" ht="15.75" x14ac:dyDescent="0.25">
      <c r="B17" s="254" t="s">
        <v>2</v>
      </c>
      <c r="C17" s="546" t="s">
        <v>1171</v>
      </c>
      <c r="D17" s="325"/>
      <c r="E17" s="325"/>
      <c r="F17" s="89" t="s">
        <v>2</v>
      </c>
      <c r="G17" s="89" t="s">
        <v>2</v>
      </c>
      <c r="H17" s="44">
        <v>39233.050000000003</v>
      </c>
      <c r="I17" s="44">
        <v>25324.720000000001</v>
      </c>
      <c r="J17" s="44">
        <v>45720.410000000033</v>
      </c>
      <c r="K17" s="255" t="s">
        <v>2</v>
      </c>
    </row>
    <row r="18" spans="2:14" ht="15.75" x14ac:dyDescent="0.25">
      <c r="B18" s="254" t="s">
        <v>2</v>
      </c>
      <c r="C18" s="546" t="s">
        <v>2</v>
      </c>
      <c r="D18" s="325"/>
      <c r="E18" s="248" t="s">
        <v>2</v>
      </c>
      <c r="F18" s="115" t="s">
        <v>2</v>
      </c>
      <c r="G18" s="115" t="s">
        <v>2</v>
      </c>
      <c r="H18" s="257"/>
      <c r="I18" s="257"/>
      <c r="J18" s="257"/>
      <c r="K18" s="255" t="s">
        <v>2</v>
      </c>
    </row>
    <row r="19" spans="2:14" ht="15.75" x14ac:dyDescent="0.25">
      <c r="B19" s="254" t="s">
        <v>2</v>
      </c>
      <c r="C19" s="640" t="s">
        <v>1172</v>
      </c>
      <c r="D19" s="325"/>
      <c r="E19" s="325"/>
      <c r="F19" s="115" t="s">
        <v>2</v>
      </c>
      <c r="G19" s="115" t="s">
        <v>2</v>
      </c>
      <c r="H19" s="258">
        <v>0.86890000000000001</v>
      </c>
      <c r="I19" s="258">
        <v>0.85870000000000002</v>
      </c>
      <c r="J19" s="258">
        <v>0.91879897803427257</v>
      </c>
      <c r="K19" s="255" t="s">
        <v>2</v>
      </c>
    </row>
    <row r="20" spans="2:14" ht="15.75" x14ac:dyDescent="0.25">
      <c r="B20" s="254" t="s">
        <v>2</v>
      </c>
      <c r="C20" s="640" t="s">
        <v>1173</v>
      </c>
      <c r="D20" s="325"/>
      <c r="E20" s="325"/>
      <c r="F20" s="115" t="s">
        <v>2</v>
      </c>
      <c r="G20" s="115" t="s">
        <v>2</v>
      </c>
      <c r="H20" s="258">
        <v>0.76060000000000005</v>
      </c>
      <c r="I20" s="258">
        <v>0.76080000000000003</v>
      </c>
      <c r="J20" s="258">
        <v>0.76148517619160916</v>
      </c>
      <c r="K20" s="255" t="s">
        <v>2</v>
      </c>
    </row>
    <row r="21" spans="2:14" ht="15.75" x14ac:dyDescent="0.25">
      <c r="B21" s="254" t="s">
        <v>2</v>
      </c>
      <c r="C21" s="640" t="s">
        <v>2</v>
      </c>
      <c r="D21" s="325"/>
      <c r="E21" s="248" t="s">
        <v>2</v>
      </c>
      <c r="F21" s="115" t="s">
        <v>2</v>
      </c>
      <c r="G21" s="115" t="s">
        <v>2</v>
      </c>
      <c r="H21" s="257" t="s">
        <v>2</v>
      </c>
      <c r="I21" s="257"/>
      <c r="J21" s="257"/>
      <c r="K21" s="255" t="s">
        <v>2</v>
      </c>
    </row>
    <row r="22" spans="2:14" ht="15.75" x14ac:dyDescent="0.25">
      <c r="B22" s="254" t="s">
        <v>2</v>
      </c>
      <c r="C22" s="546" t="s">
        <v>1174</v>
      </c>
      <c r="D22" s="325"/>
      <c r="E22" s="325"/>
      <c r="F22" s="89" t="s">
        <v>2</v>
      </c>
      <c r="G22" s="89" t="s">
        <v>2</v>
      </c>
      <c r="H22" s="44">
        <v>389606.76</v>
      </c>
      <c r="I22" s="44">
        <v>400150.14</v>
      </c>
      <c r="J22" s="44">
        <v>621263.75</v>
      </c>
      <c r="K22" s="255" t="s">
        <v>2</v>
      </c>
      <c r="N22" s="320" t="s">
        <v>1215</v>
      </c>
    </row>
    <row r="23" spans="2:14" ht="15.75" x14ac:dyDescent="0.25">
      <c r="B23" s="254" t="s">
        <v>2</v>
      </c>
      <c r="C23" s="546" t="s">
        <v>1175</v>
      </c>
      <c r="D23" s="325"/>
      <c r="E23" s="325"/>
      <c r="F23" s="89" t="s">
        <v>2</v>
      </c>
      <c r="G23" s="89" t="s">
        <v>2</v>
      </c>
      <c r="H23" s="44">
        <v>-431925.62</v>
      </c>
      <c r="I23" s="44">
        <v>-449241.29</v>
      </c>
      <c r="J23" s="44">
        <v>-659034.54</v>
      </c>
      <c r="K23" s="255" t="s">
        <v>2</v>
      </c>
      <c r="N23" s="320" t="s">
        <v>1215</v>
      </c>
    </row>
    <row r="24" spans="2:14" ht="15.75" x14ac:dyDescent="0.25">
      <c r="B24" s="254" t="s">
        <v>2</v>
      </c>
      <c r="C24" s="546" t="s">
        <v>1176</v>
      </c>
      <c r="D24" s="325"/>
      <c r="E24" s="325"/>
      <c r="F24" s="89" t="s">
        <v>2</v>
      </c>
      <c r="G24" s="89" t="s">
        <v>2</v>
      </c>
      <c r="H24" s="44">
        <v>-42318.859999999986</v>
      </c>
      <c r="I24" s="44">
        <v>-49091.149999999965</v>
      </c>
      <c r="J24" s="44">
        <v>-37770.790000000037</v>
      </c>
      <c r="K24" s="255" t="s">
        <v>2</v>
      </c>
      <c r="N24" s="320" t="s">
        <v>1215</v>
      </c>
    </row>
    <row r="25" spans="2:14" ht="15.75" x14ac:dyDescent="0.25">
      <c r="B25" s="254" t="s">
        <v>2</v>
      </c>
      <c r="C25" s="546" t="s">
        <v>2</v>
      </c>
      <c r="D25" s="325"/>
      <c r="E25" s="248" t="s">
        <v>2</v>
      </c>
      <c r="F25" s="115" t="s">
        <v>2</v>
      </c>
      <c r="G25" s="115" t="s">
        <v>2</v>
      </c>
      <c r="H25" s="257"/>
      <c r="I25" s="257"/>
      <c r="J25" s="257"/>
      <c r="K25" s="255" t="s">
        <v>2</v>
      </c>
    </row>
    <row r="26" spans="2:14" ht="15.75" x14ac:dyDescent="0.25">
      <c r="B26" s="254" t="s">
        <v>2</v>
      </c>
      <c r="C26" s="640" t="s">
        <v>1177</v>
      </c>
      <c r="D26" s="325"/>
      <c r="E26" s="325"/>
      <c r="F26" s="115" t="s">
        <v>2</v>
      </c>
      <c r="G26" s="115" t="s">
        <v>2</v>
      </c>
      <c r="H26" s="258">
        <v>1.1086194192318428</v>
      </c>
      <c r="I26" s="258">
        <v>1.1226818263764695</v>
      </c>
      <c r="J26" s="258">
        <v>1.0607967067127289</v>
      </c>
      <c r="K26" s="255" t="s">
        <v>2</v>
      </c>
      <c r="N26" s="320" t="s">
        <v>1215</v>
      </c>
    </row>
    <row r="27" spans="2:14" ht="15.75" x14ac:dyDescent="0.25">
      <c r="B27" s="254" t="s">
        <v>2</v>
      </c>
      <c r="C27" s="640" t="s">
        <v>1178</v>
      </c>
      <c r="D27" s="325"/>
      <c r="E27" s="325"/>
      <c r="F27" s="115" t="s">
        <v>2</v>
      </c>
      <c r="G27" s="115" t="s">
        <v>2</v>
      </c>
      <c r="H27" s="258">
        <v>0.99614717270040387</v>
      </c>
      <c r="I27" s="258">
        <v>0.99638483054665172</v>
      </c>
      <c r="J27" s="258">
        <v>0.99657211299682669</v>
      </c>
      <c r="K27" s="255" t="s">
        <v>2</v>
      </c>
      <c r="N27" s="320" t="s">
        <v>1215</v>
      </c>
    </row>
    <row r="28" spans="2:14" ht="15.75" x14ac:dyDescent="0.25">
      <c r="B28" s="254" t="s">
        <v>2</v>
      </c>
      <c r="C28" s="640" t="s">
        <v>2</v>
      </c>
      <c r="D28" s="325"/>
      <c r="E28" s="248" t="s">
        <v>2</v>
      </c>
      <c r="F28" s="115" t="s">
        <v>2</v>
      </c>
      <c r="G28" s="115" t="s">
        <v>2</v>
      </c>
      <c r="H28" s="257"/>
      <c r="I28" s="257"/>
      <c r="J28" s="257"/>
      <c r="K28" s="255" t="s">
        <v>2</v>
      </c>
    </row>
    <row r="29" spans="2:14" ht="15.75" x14ac:dyDescent="0.25">
      <c r="B29" s="254" t="s">
        <v>2</v>
      </c>
      <c r="C29" s="546" t="s">
        <v>1179</v>
      </c>
      <c r="D29" s="325"/>
      <c r="E29" s="325"/>
      <c r="F29" s="89" t="s">
        <v>2</v>
      </c>
      <c r="G29" s="89" t="s">
        <v>2</v>
      </c>
      <c r="H29" s="44">
        <v>402653.36000000004</v>
      </c>
      <c r="I29" s="44">
        <v>378247.74</v>
      </c>
      <c r="J29" s="44">
        <v>821519.35999999999</v>
      </c>
      <c r="K29" s="255" t="s">
        <v>2</v>
      </c>
      <c r="N29" s="320" t="s">
        <v>1215</v>
      </c>
    </row>
    <row r="30" spans="2:14" ht="15.75" x14ac:dyDescent="0.25">
      <c r="B30" s="254" t="s">
        <v>2</v>
      </c>
      <c r="C30" s="546" t="s">
        <v>1180</v>
      </c>
      <c r="D30" s="325"/>
      <c r="E30" s="325"/>
      <c r="F30" s="89" t="s">
        <v>2</v>
      </c>
      <c r="G30" s="89" t="s">
        <v>2</v>
      </c>
      <c r="H30" s="44">
        <v>-495555.93</v>
      </c>
      <c r="I30" s="44">
        <v>-479517.07</v>
      </c>
      <c r="J30" s="44">
        <v>-812615.90999999992</v>
      </c>
      <c r="K30" s="255" t="s">
        <v>2</v>
      </c>
      <c r="N30" s="320" t="s">
        <v>1215</v>
      </c>
    </row>
    <row r="31" spans="2:14" ht="15.75" x14ac:dyDescent="0.25">
      <c r="B31" s="254" t="s">
        <v>2</v>
      </c>
      <c r="C31" s="546" t="s">
        <v>1181</v>
      </c>
      <c r="D31" s="325"/>
      <c r="E31" s="325"/>
      <c r="F31" s="89" t="s">
        <v>2</v>
      </c>
      <c r="G31" s="89" t="s">
        <v>2</v>
      </c>
      <c r="H31" s="44">
        <v>-92902.569999999949</v>
      </c>
      <c r="I31" s="44">
        <v>-101269.33000000002</v>
      </c>
      <c r="J31" s="44">
        <v>8903.4500000000698</v>
      </c>
      <c r="K31" s="255" t="s">
        <v>2</v>
      </c>
      <c r="N31" s="320" t="s">
        <v>1215</v>
      </c>
    </row>
    <row r="32" spans="2:14" ht="15.75" x14ac:dyDescent="0.25">
      <c r="B32" s="254" t="s">
        <v>2</v>
      </c>
      <c r="C32" s="546" t="s">
        <v>2</v>
      </c>
      <c r="D32" s="325"/>
      <c r="E32" s="248" t="s">
        <v>2</v>
      </c>
      <c r="F32" s="115" t="s">
        <v>2</v>
      </c>
      <c r="G32" s="115" t="s">
        <v>2</v>
      </c>
      <c r="H32" s="257"/>
      <c r="I32" s="257"/>
      <c r="J32" s="257"/>
      <c r="K32" s="255" t="s">
        <v>2</v>
      </c>
    </row>
    <row r="33" spans="2:14" ht="15.75" x14ac:dyDescent="0.25">
      <c r="B33" s="254" t="s">
        <v>2</v>
      </c>
      <c r="C33" s="640" t="s">
        <v>1182</v>
      </c>
      <c r="D33" s="325"/>
      <c r="E33" s="325"/>
      <c r="F33" s="115" t="s">
        <v>2</v>
      </c>
      <c r="G33" s="115" t="s">
        <v>2</v>
      </c>
      <c r="H33" s="258">
        <v>1.230725927631648</v>
      </c>
      <c r="I33" s="258">
        <v>1.2677328091900828</v>
      </c>
      <c r="J33" s="258">
        <v>0.98916221523982095</v>
      </c>
      <c r="K33" s="255" t="s">
        <v>2</v>
      </c>
      <c r="N33" s="320" t="s">
        <v>1215</v>
      </c>
    </row>
    <row r="34" spans="2:14" ht="15.75" x14ac:dyDescent="0.25">
      <c r="B34" s="254" t="s">
        <v>2</v>
      </c>
      <c r="C34" s="640" t="s">
        <v>1183</v>
      </c>
      <c r="D34" s="325"/>
      <c r="E34" s="325"/>
      <c r="F34" s="115" t="s">
        <v>2</v>
      </c>
      <c r="G34" s="115" t="s">
        <v>2</v>
      </c>
      <c r="H34" s="258">
        <v>0.81652656291716619</v>
      </c>
      <c r="I34" s="258">
        <v>0.81670793816461795</v>
      </c>
      <c r="J34" s="258">
        <v>0.81685836985836868</v>
      </c>
      <c r="K34" s="255" t="s">
        <v>2</v>
      </c>
      <c r="N34" s="320" t="s">
        <v>1215</v>
      </c>
    </row>
    <row r="35" spans="2:14" ht="15.75" x14ac:dyDescent="0.25">
      <c r="B35" s="254" t="s">
        <v>2</v>
      </c>
      <c r="C35" s="640" t="s">
        <v>2</v>
      </c>
      <c r="D35" s="325"/>
      <c r="E35" s="248" t="s">
        <v>2</v>
      </c>
      <c r="F35" s="115" t="s">
        <v>2</v>
      </c>
      <c r="G35" s="115" t="s">
        <v>2</v>
      </c>
      <c r="H35" s="257"/>
      <c r="I35" s="257"/>
      <c r="J35" s="257"/>
      <c r="K35" s="255" t="s">
        <v>2</v>
      </c>
    </row>
    <row r="36" spans="2:14" ht="15.75" x14ac:dyDescent="0.25">
      <c r="B36" s="254" t="s">
        <v>2</v>
      </c>
      <c r="C36" s="641" t="s">
        <v>1184</v>
      </c>
      <c r="D36" s="325"/>
      <c r="E36" s="248" t="s">
        <v>2</v>
      </c>
      <c r="F36" s="115" t="s">
        <v>2</v>
      </c>
      <c r="G36" s="115" t="s">
        <v>2</v>
      </c>
      <c r="H36" s="44">
        <v>-95988.38</v>
      </c>
      <c r="I36" s="44">
        <v>-125035.76</v>
      </c>
      <c r="J36" s="44">
        <v>16853.070000000065</v>
      </c>
      <c r="K36" s="255" t="s">
        <v>2</v>
      </c>
    </row>
    <row r="37" spans="2:14" ht="15.75" x14ac:dyDescent="0.25">
      <c r="B37" s="254" t="s">
        <v>2</v>
      </c>
      <c r="C37" s="641" t="s">
        <v>1185</v>
      </c>
      <c r="D37" s="325"/>
      <c r="E37" s="248" t="s">
        <v>2</v>
      </c>
      <c r="F37" s="115" t="s">
        <v>2</v>
      </c>
      <c r="G37" s="115" t="s">
        <v>2</v>
      </c>
      <c r="H37" s="44">
        <v>151138.63</v>
      </c>
      <c r="I37" s="44">
        <v>219958.06</v>
      </c>
      <c r="J37" s="44">
        <v>155045.59</v>
      </c>
      <c r="K37" s="255" t="s">
        <v>2</v>
      </c>
    </row>
    <row r="38" spans="2:14" ht="15.75" x14ac:dyDescent="0.25">
      <c r="B38" s="254" t="s">
        <v>2</v>
      </c>
      <c r="C38" s="546" t="s">
        <v>2</v>
      </c>
      <c r="D38" s="325"/>
      <c r="E38" s="248" t="s">
        <v>2</v>
      </c>
      <c r="F38" s="115" t="s">
        <v>2</v>
      </c>
      <c r="G38" s="115" t="s">
        <v>2</v>
      </c>
      <c r="H38" s="257"/>
      <c r="I38" s="257"/>
      <c r="J38" s="257"/>
      <c r="K38" s="255" t="s">
        <v>2</v>
      </c>
    </row>
    <row r="39" spans="2:14" ht="15.75" x14ac:dyDescent="0.25">
      <c r="B39" s="254" t="s">
        <v>2</v>
      </c>
      <c r="C39" s="546" t="s">
        <v>1186</v>
      </c>
      <c r="D39" s="325"/>
      <c r="E39" s="248" t="s">
        <v>2</v>
      </c>
      <c r="F39" s="115" t="s">
        <v>2</v>
      </c>
      <c r="G39" s="115" t="s">
        <v>2</v>
      </c>
      <c r="H39" s="44">
        <v>1270085.24</v>
      </c>
      <c r="I39" s="44">
        <v>1263723.3600000001</v>
      </c>
      <c r="J39" s="44">
        <v>2278308.37</v>
      </c>
      <c r="K39" s="255" t="s">
        <v>2</v>
      </c>
    </row>
    <row r="40" spans="2:14" ht="15.75" x14ac:dyDescent="0.25">
      <c r="B40" s="254" t="s">
        <v>2</v>
      </c>
      <c r="C40" s="546" t="s">
        <v>1187</v>
      </c>
      <c r="D40" s="325"/>
      <c r="E40" s="248" t="s">
        <v>2</v>
      </c>
      <c r="F40" s="115" t="s">
        <v>2</v>
      </c>
      <c r="G40" s="115" t="s">
        <v>2</v>
      </c>
      <c r="H40" s="44">
        <v>-1214934.99</v>
      </c>
      <c r="I40" s="44">
        <v>-1168801.06</v>
      </c>
      <c r="J40" s="44">
        <v>-2106409.71</v>
      </c>
      <c r="K40" s="255" t="s">
        <v>2</v>
      </c>
    </row>
    <row r="41" spans="2:14" ht="15.75" x14ac:dyDescent="0.25">
      <c r="B41" s="254" t="s">
        <v>2</v>
      </c>
      <c r="C41" s="546" t="s">
        <v>2</v>
      </c>
      <c r="D41" s="325"/>
      <c r="E41" s="248" t="s">
        <v>2</v>
      </c>
      <c r="F41" s="115" t="s">
        <v>2</v>
      </c>
      <c r="G41" s="115" t="s">
        <v>2</v>
      </c>
      <c r="H41" s="257" t="s">
        <v>2</v>
      </c>
      <c r="I41" s="257"/>
      <c r="J41" s="257"/>
      <c r="K41" s="255" t="s">
        <v>2</v>
      </c>
    </row>
    <row r="42" spans="2:14" ht="15.75" x14ac:dyDescent="0.25">
      <c r="B42" s="254" t="s">
        <v>2</v>
      </c>
      <c r="C42" s="546" t="s">
        <v>1188</v>
      </c>
      <c r="D42" s="325"/>
      <c r="E42" s="325"/>
      <c r="F42" s="115" t="s">
        <v>2</v>
      </c>
      <c r="G42" s="115" t="s">
        <v>2</v>
      </c>
      <c r="H42" s="44">
        <v>55150.25</v>
      </c>
      <c r="I42" s="44">
        <v>94922.3</v>
      </c>
      <c r="J42" s="44">
        <v>171898.66000000006</v>
      </c>
      <c r="K42" s="255" t="s">
        <v>2</v>
      </c>
    </row>
    <row r="43" spans="2:14" ht="15.75" x14ac:dyDescent="0.25">
      <c r="B43" s="254" t="s">
        <v>2</v>
      </c>
      <c r="C43" s="546" t="s">
        <v>2</v>
      </c>
      <c r="D43" s="325"/>
      <c r="E43" s="248" t="s">
        <v>2</v>
      </c>
      <c r="F43" s="115" t="s">
        <v>2</v>
      </c>
      <c r="G43" s="115" t="s">
        <v>2</v>
      </c>
      <c r="H43" s="257" t="s">
        <v>2</v>
      </c>
      <c r="I43" s="257" t="s">
        <v>2</v>
      </c>
      <c r="J43" s="257" t="s">
        <v>2</v>
      </c>
      <c r="K43" s="255" t="s">
        <v>2</v>
      </c>
    </row>
    <row r="44" spans="2:14" ht="15.75" x14ac:dyDescent="0.25">
      <c r="B44" s="254" t="s">
        <v>2</v>
      </c>
      <c r="C44" s="636" t="s">
        <v>183</v>
      </c>
      <c r="D44" s="480"/>
      <c r="E44" s="259" t="s">
        <v>2</v>
      </c>
      <c r="F44" s="260" t="s">
        <v>2</v>
      </c>
      <c r="G44" s="260" t="s">
        <v>2</v>
      </c>
      <c r="H44" s="261">
        <v>8.4999999999999999E-6</v>
      </c>
      <c r="I44" s="261">
        <v>1.4600000000000001E-5</v>
      </c>
      <c r="J44" s="261">
        <v>2.65E-5</v>
      </c>
      <c r="K44" s="262" t="s">
        <v>2</v>
      </c>
    </row>
    <row r="45" spans="2:14" ht="15.75" x14ac:dyDescent="0.25">
      <c r="B45" s="254" t="s">
        <v>2</v>
      </c>
      <c r="C45" s="633" t="s">
        <v>2</v>
      </c>
      <c r="D45" s="480"/>
      <c r="E45" s="259" t="s">
        <v>2</v>
      </c>
      <c r="F45" s="260" t="s">
        <v>2</v>
      </c>
      <c r="G45" s="260" t="s">
        <v>2</v>
      </c>
      <c r="H45" s="263" t="s">
        <v>1189</v>
      </c>
      <c r="I45" s="263" t="s">
        <v>1189</v>
      </c>
      <c r="J45" s="263" t="s">
        <v>1189</v>
      </c>
      <c r="K45" s="255" t="s">
        <v>2</v>
      </c>
    </row>
    <row r="46" spans="2:14" ht="15.75" x14ac:dyDescent="0.25">
      <c r="B46" s="254" t="s">
        <v>2</v>
      </c>
      <c r="C46" s="636" t="s">
        <v>192</v>
      </c>
      <c r="D46" s="480"/>
      <c r="E46" s="259" t="s">
        <v>2</v>
      </c>
      <c r="F46" s="260" t="s">
        <v>2</v>
      </c>
      <c r="G46" s="260" t="s">
        <v>2</v>
      </c>
      <c r="H46" s="261">
        <v>5.6900000000000001E-5</v>
      </c>
      <c r="I46" s="261">
        <v>5.5500000000000001E-5</v>
      </c>
      <c r="J46" s="261">
        <v>5.9200000000000002E-5</v>
      </c>
      <c r="K46" s="262" t="s">
        <v>2</v>
      </c>
    </row>
    <row r="47" spans="2:14" ht="15.75" x14ac:dyDescent="0.25">
      <c r="B47" s="254" t="s">
        <v>2</v>
      </c>
      <c r="C47" s="633" t="s">
        <v>2</v>
      </c>
      <c r="D47" s="480"/>
      <c r="E47" s="259" t="s">
        <v>2</v>
      </c>
      <c r="F47" s="260" t="s">
        <v>2</v>
      </c>
      <c r="G47" s="260" t="s">
        <v>2</v>
      </c>
      <c r="H47" s="263" t="s">
        <v>2</v>
      </c>
      <c r="I47" s="263" t="s">
        <v>2</v>
      </c>
      <c r="J47" s="263" t="s">
        <v>2</v>
      </c>
      <c r="K47" s="255" t="s">
        <v>2</v>
      </c>
    </row>
    <row r="48" spans="2:14" ht="15.75" x14ac:dyDescent="0.25">
      <c r="B48" s="254" t="s">
        <v>2</v>
      </c>
      <c r="C48" s="639" t="s">
        <v>200</v>
      </c>
      <c r="D48" s="325"/>
      <c r="E48" s="89" t="s">
        <v>2</v>
      </c>
      <c r="F48" s="115" t="s">
        <v>2</v>
      </c>
      <c r="G48" s="115" t="s">
        <v>2</v>
      </c>
      <c r="H48" s="257" t="s">
        <v>2</v>
      </c>
      <c r="I48" s="257" t="s">
        <v>2</v>
      </c>
      <c r="J48" s="257" t="s">
        <v>2</v>
      </c>
      <c r="K48" s="255" t="s">
        <v>2</v>
      </c>
    </row>
    <row r="49" spans="2:11" ht="15.75" x14ac:dyDescent="0.25">
      <c r="B49" s="254" t="s">
        <v>2</v>
      </c>
      <c r="C49" s="546" t="s">
        <v>1190</v>
      </c>
      <c r="D49" s="325"/>
      <c r="E49" s="325"/>
      <c r="F49" s="115" t="s">
        <v>2</v>
      </c>
      <c r="G49" s="115" t="s">
        <v>2</v>
      </c>
      <c r="H49" s="264">
        <v>1596146.19</v>
      </c>
      <c r="I49" s="264">
        <v>1908603.1</v>
      </c>
      <c r="J49" s="264">
        <v>2152857.25</v>
      </c>
      <c r="K49" s="255" t="s">
        <v>2</v>
      </c>
    </row>
    <row r="50" spans="2:11" ht="15.75" x14ac:dyDescent="0.25">
      <c r="B50" s="254" t="s">
        <v>2</v>
      </c>
      <c r="C50" s="546" t="s">
        <v>2</v>
      </c>
      <c r="D50" s="325"/>
      <c r="E50" s="89" t="s">
        <v>2</v>
      </c>
      <c r="F50" s="115" t="s">
        <v>2</v>
      </c>
      <c r="G50" s="115" t="s">
        <v>2</v>
      </c>
      <c r="H50" s="257" t="s">
        <v>2</v>
      </c>
      <c r="I50" s="257" t="s">
        <v>2</v>
      </c>
      <c r="J50" s="257" t="s">
        <v>2</v>
      </c>
      <c r="K50" s="255" t="s">
        <v>2</v>
      </c>
    </row>
    <row r="51" spans="2:11" ht="15.75" x14ac:dyDescent="0.25">
      <c r="B51" s="254" t="s">
        <v>2</v>
      </c>
      <c r="C51" s="546" t="s">
        <v>1191</v>
      </c>
      <c r="D51" s="325"/>
      <c r="E51" s="325"/>
      <c r="F51" s="115" t="s">
        <v>2</v>
      </c>
      <c r="G51" s="115" t="s">
        <v>2</v>
      </c>
      <c r="H51" s="264">
        <v>5132666.6799999969</v>
      </c>
      <c r="I51" s="264">
        <v>4979122.62</v>
      </c>
      <c r="J51" s="264">
        <v>5054650.4000000004</v>
      </c>
      <c r="K51" s="255" t="s">
        <v>2</v>
      </c>
    </row>
    <row r="52" spans="2:11" ht="15.75" x14ac:dyDescent="0.25">
      <c r="B52" s="254" t="s">
        <v>2</v>
      </c>
      <c r="C52" s="546" t="s">
        <v>2</v>
      </c>
      <c r="D52" s="325"/>
      <c r="E52" s="248" t="s">
        <v>2</v>
      </c>
      <c r="F52" s="115" t="s">
        <v>2</v>
      </c>
      <c r="G52" s="115" t="s">
        <v>2</v>
      </c>
      <c r="H52" s="257" t="s">
        <v>2</v>
      </c>
      <c r="I52" s="257" t="s">
        <v>2</v>
      </c>
      <c r="J52" s="257" t="s">
        <v>2</v>
      </c>
      <c r="K52" s="255" t="s">
        <v>2</v>
      </c>
    </row>
    <row r="53" spans="2:11" ht="15.75" x14ac:dyDescent="0.25">
      <c r="B53" s="254" t="s">
        <v>2</v>
      </c>
      <c r="C53" s="636" t="s">
        <v>200</v>
      </c>
      <c r="D53" s="480"/>
      <c r="E53" s="259" t="s">
        <v>2</v>
      </c>
      <c r="F53" s="260" t="s">
        <v>2</v>
      </c>
      <c r="G53" s="260" t="s">
        <v>2</v>
      </c>
      <c r="H53" s="318">
        <v>7.8751780131649379E-4</v>
      </c>
      <c r="I53" s="318">
        <v>7.6606314905601394E-4</v>
      </c>
      <c r="J53" s="318">
        <v>7.8019440991070196E-4</v>
      </c>
      <c r="K53" s="262" t="s">
        <v>2</v>
      </c>
    </row>
    <row r="54" spans="2:11" ht="15.75" x14ac:dyDescent="0.25">
      <c r="B54" s="265" t="s">
        <v>2</v>
      </c>
      <c r="C54" s="637" t="s">
        <v>2</v>
      </c>
      <c r="D54" s="638"/>
      <c r="E54" s="266" t="s">
        <v>2</v>
      </c>
      <c r="F54" s="267" t="s">
        <v>2</v>
      </c>
      <c r="G54" s="267" t="s">
        <v>2</v>
      </c>
      <c r="H54" s="268" t="s">
        <v>2</v>
      </c>
      <c r="I54" s="268" t="s">
        <v>2</v>
      </c>
      <c r="J54" s="268" t="s">
        <v>2</v>
      </c>
      <c r="K54" s="269" t="s">
        <v>2</v>
      </c>
    </row>
    <row r="55" spans="2:11" ht="15.75" x14ac:dyDescent="0.25">
      <c r="B55" s="270" t="s">
        <v>2</v>
      </c>
      <c r="C55" s="633" t="s">
        <v>2</v>
      </c>
      <c r="D55" s="480"/>
      <c r="E55" s="259" t="s">
        <v>2</v>
      </c>
      <c r="F55" s="260" t="s">
        <v>2</v>
      </c>
      <c r="G55" s="260" t="s">
        <v>2</v>
      </c>
      <c r="H55" s="263" t="s">
        <v>2</v>
      </c>
      <c r="I55" s="263" t="s">
        <v>2</v>
      </c>
      <c r="J55" s="263" t="s">
        <v>2</v>
      </c>
      <c r="K55" s="263" t="s">
        <v>2</v>
      </c>
    </row>
    <row r="56" spans="2:11" ht="15.75" x14ac:dyDescent="0.25">
      <c r="B56" s="250" t="s">
        <v>2</v>
      </c>
      <c r="C56" s="634" t="s">
        <v>1192</v>
      </c>
      <c r="D56" s="635"/>
      <c r="E56" s="635"/>
      <c r="F56" s="271" t="s">
        <v>2</v>
      </c>
      <c r="G56" s="271" t="s">
        <v>2</v>
      </c>
      <c r="H56" s="272" t="s">
        <v>2</v>
      </c>
      <c r="I56" s="272" t="s">
        <v>2</v>
      </c>
      <c r="J56" s="272" t="s">
        <v>2</v>
      </c>
      <c r="K56" s="253" t="s">
        <v>2</v>
      </c>
    </row>
    <row r="57" spans="2:11" x14ac:dyDescent="0.25">
      <c r="B57" s="273" t="s">
        <v>2</v>
      </c>
      <c r="C57" s="578" t="s">
        <v>2</v>
      </c>
      <c r="D57" s="325"/>
      <c r="E57" s="199" t="s">
        <v>2</v>
      </c>
      <c r="F57" s="115" t="s">
        <v>2</v>
      </c>
      <c r="G57" s="115" t="s">
        <v>2</v>
      </c>
      <c r="H57" s="77" t="s">
        <v>2</v>
      </c>
      <c r="I57" s="77" t="s">
        <v>2</v>
      </c>
      <c r="J57" s="77" t="s">
        <v>2</v>
      </c>
      <c r="K57" s="274" t="s">
        <v>2</v>
      </c>
    </row>
    <row r="58" spans="2:11" x14ac:dyDescent="0.25">
      <c r="B58" s="273" t="s">
        <v>2</v>
      </c>
      <c r="C58" s="546" t="s">
        <v>88</v>
      </c>
      <c r="D58" s="325"/>
      <c r="E58" s="199" t="s">
        <v>2</v>
      </c>
      <c r="F58" s="115" t="s">
        <v>2</v>
      </c>
      <c r="G58" s="115" t="s">
        <v>2</v>
      </c>
      <c r="H58" s="256">
        <v>45103</v>
      </c>
      <c r="I58" s="256">
        <v>45132</v>
      </c>
      <c r="J58" s="256">
        <v>45163</v>
      </c>
      <c r="K58" s="274" t="s">
        <v>2</v>
      </c>
    </row>
    <row r="59" spans="2:11" x14ac:dyDescent="0.25">
      <c r="B59" s="273" t="s">
        <v>2</v>
      </c>
      <c r="C59" s="546" t="s">
        <v>1167</v>
      </c>
      <c r="D59" s="325"/>
      <c r="E59" s="199" t="s">
        <v>2</v>
      </c>
      <c r="F59" s="115" t="s">
        <v>2</v>
      </c>
      <c r="G59" s="115" t="s">
        <v>2</v>
      </c>
      <c r="H59" s="319">
        <f>H10</f>
        <v>115</v>
      </c>
      <c r="I59" s="319">
        <f>I10</f>
        <v>116</v>
      </c>
      <c r="J59" s="319">
        <f>J10</f>
        <v>117</v>
      </c>
      <c r="K59" s="274" t="s">
        <v>2</v>
      </c>
    </row>
    <row r="60" spans="2:11" x14ac:dyDescent="0.25">
      <c r="B60" s="275" t="s">
        <v>2</v>
      </c>
      <c r="C60" s="513" t="s">
        <v>2</v>
      </c>
      <c r="D60" s="325"/>
      <c r="E60" s="325"/>
      <c r="F60" s="180" t="s">
        <v>2</v>
      </c>
      <c r="G60" s="180" t="s">
        <v>2</v>
      </c>
      <c r="H60" s="276" t="s">
        <v>2</v>
      </c>
      <c r="I60" s="276" t="s">
        <v>2</v>
      </c>
      <c r="J60" s="276" t="s">
        <v>2</v>
      </c>
      <c r="K60" s="277" t="s">
        <v>2</v>
      </c>
    </row>
    <row r="61" spans="2:11" x14ac:dyDescent="0.25">
      <c r="B61" s="275" t="s">
        <v>2</v>
      </c>
      <c r="C61" s="632" t="s">
        <v>1193</v>
      </c>
      <c r="D61" s="325"/>
      <c r="E61" s="325"/>
      <c r="F61" s="180" t="s">
        <v>2</v>
      </c>
      <c r="G61" s="180" t="s">
        <v>2</v>
      </c>
      <c r="H61" s="276" t="s">
        <v>2</v>
      </c>
      <c r="I61" s="276" t="s">
        <v>2</v>
      </c>
      <c r="J61" s="276" t="s">
        <v>2</v>
      </c>
      <c r="K61" s="277" t="s">
        <v>2</v>
      </c>
    </row>
    <row r="62" spans="2:11" x14ac:dyDescent="0.25">
      <c r="B62" s="275" t="s">
        <v>2</v>
      </c>
      <c r="C62" s="377" t="s">
        <v>1194</v>
      </c>
      <c r="D62" s="325"/>
      <c r="E62" s="325"/>
      <c r="F62" s="27" t="s">
        <v>1195</v>
      </c>
      <c r="G62" s="27" t="s">
        <v>704</v>
      </c>
      <c r="H62" s="278">
        <v>921178.63</v>
      </c>
      <c r="I62" s="278">
        <v>822117.27</v>
      </c>
      <c r="J62" s="278">
        <v>842210.85</v>
      </c>
      <c r="K62" s="277" t="s">
        <v>2</v>
      </c>
    </row>
    <row r="63" spans="2:11" x14ac:dyDescent="0.25">
      <c r="B63" s="275" t="s">
        <v>2</v>
      </c>
      <c r="C63" s="377" t="s">
        <v>1194</v>
      </c>
      <c r="D63" s="325"/>
      <c r="E63" s="325"/>
      <c r="F63" s="27" t="s">
        <v>1195</v>
      </c>
      <c r="G63" s="27" t="s">
        <v>705</v>
      </c>
      <c r="H63" s="278">
        <v>6355545.9500000002</v>
      </c>
      <c r="I63" s="278">
        <v>6977118.4000000004</v>
      </c>
      <c r="J63" s="278">
        <v>5665880.2599999998</v>
      </c>
      <c r="K63" s="277" t="s">
        <v>2</v>
      </c>
    </row>
    <row r="64" spans="2:11" x14ac:dyDescent="0.25">
      <c r="B64" s="275" t="s">
        <v>2</v>
      </c>
      <c r="C64" s="377" t="s">
        <v>1194</v>
      </c>
      <c r="D64" s="325"/>
      <c r="E64" s="325"/>
      <c r="F64" s="27" t="s">
        <v>703</v>
      </c>
      <c r="G64" s="27" t="s">
        <v>704</v>
      </c>
      <c r="H64" s="278">
        <v>151316.65</v>
      </c>
      <c r="I64" s="278">
        <v>199680.39</v>
      </c>
      <c r="J64" s="278">
        <v>93625.66</v>
      </c>
      <c r="K64" s="277" t="s">
        <v>2</v>
      </c>
    </row>
    <row r="65" spans="2:11" x14ac:dyDescent="0.25">
      <c r="B65" s="275" t="s">
        <v>2</v>
      </c>
      <c r="C65" s="377" t="s">
        <v>1194</v>
      </c>
      <c r="D65" s="325"/>
      <c r="E65" s="325"/>
      <c r="F65" s="27" t="s">
        <v>703</v>
      </c>
      <c r="G65" s="27" t="s">
        <v>705</v>
      </c>
      <c r="H65" s="278">
        <v>42086.81</v>
      </c>
      <c r="I65" s="278">
        <v>300662.55</v>
      </c>
      <c r="J65" s="278">
        <v>106662</v>
      </c>
      <c r="K65" s="277" t="s">
        <v>2</v>
      </c>
    </row>
    <row r="66" spans="2:11" x14ac:dyDescent="0.25">
      <c r="B66" s="275" t="s">
        <v>2</v>
      </c>
      <c r="C66" s="377" t="s">
        <v>1194</v>
      </c>
      <c r="D66" s="325"/>
      <c r="E66" s="325"/>
      <c r="F66" s="27" t="s">
        <v>702</v>
      </c>
      <c r="G66" s="27" t="s">
        <v>704</v>
      </c>
      <c r="H66" s="278">
        <v>73050384.099999994</v>
      </c>
      <c r="I66" s="278">
        <v>85606893.209999993</v>
      </c>
      <c r="J66" s="278">
        <v>74584560.340000004</v>
      </c>
      <c r="K66" s="277" t="s">
        <v>2</v>
      </c>
    </row>
    <row r="67" spans="2:11" x14ac:dyDescent="0.25">
      <c r="B67" s="275" t="s">
        <v>2</v>
      </c>
      <c r="C67" s="377" t="s">
        <v>1194</v>
      </c>
      <c r="D67" s="325"/>
      <c r="E67" s="325"/>
      <c r="F67" s="27" t="s">
        <v>702</v>
      </c>
      <c r="G67" s="27" t="s">
        <v>705</v>
      </c>
      <c r="H67" s="278">
        <v>50105365.149999999</v>
      </c>
      <c r="I67" s="278">
        <v>55299149.840000004</v>
      </c>
      <c r="J67" s="278">
        <v>49098415.490000002</v>
      </c>
      <c r="K67" s="277" t="s">
        <v>2</v>
      </c>
    </row>
    <row r="68" spans="2:11" x14ac:dyDescent="0.25">
      <c r="B68" s="275" t="s">
        <v>2</v>
      </c>
      <c r="C68" s="513" t="s">
        <v>1196</v>
      </c>
      <c r="D68" s="325"/>
      <c r="E68" s="325"/>
      <c r="F68" s="180" t="s">
        <v>115</v>
      </c>
      <c r="G68" s="180" t="s">
        <v>2</v>
      </c>
      <c r="H68" s="279">
        <v>130625877.29000001</v>
      </c>
      <c r="I68" s="279">
        <v>149205621.66</v>
      </c>
      <c r="J68" s="279">
        <v>130391354.59999999</v>
      </c>
      <c r="K68" s="277" t="s">
        <v>2</v>
      </c>
    </row>
    <row r="69" spans="2:11" x14ac:dyDescent="0.25">
      <c r="B69" s="275" t="s">
        <v>2</v>
      </c>
      <c r="C69" s="513" t="s">
        <v>2</v>
      </c>
      <c r="D69" s="325"/>
      <c r="E69" s="325"/>
      <c r="F69" s="180" t="s">
        <v>2</v>
      </c>
      <c r="G69" s="180" t="s">
        <v>2</v>
      </c>
      <c r="H69" s="276" t="s">
        <v>2</v>
      </c>
      <c r="I69" s="276" t="s">
        <v>2</v>
      </c>
      <c r="J69" s="276" t="s">
        <v>2</v>
      </c>
      <c r="K69" s="277" t="s">
        <v>2</v>
      </c>
    </row>
    <row r="70" spans="2:11" x14ac:dyDescent="0.25">
      <c r="B70" s="275" t="s">
        <v>2</v>
      </c>
      <c r="C70" s="632" t="s">
        <v>1193</v>
      </c>
      <c r="D70" s="325"/>
      <c r="E70" s="325"/>
      <c r="F70" s="180" t="s">
        <v>2</v>
      </c>
      <c r="G70" s="180" t="s">
        <v>2</v>
      </c>
      <c r="H70" s="276" t="s">
        <v>2</v>
      </c>
      <c r="I70" s="276" t="s">
        <v>2</v>
      </c>
      <c r="J70" s="276" t="s">
        <v>2</v>
      </c>
      <c r="K70" s="277" t="s">
        <v>2</v>
      </c>
    </row>
    <row r="71" spans="2:11" x14ac:dyDescent="0.25">
      <c r="B71" s="275" t="s">
        <v>2</v>
      </c>
      <c r="C71" s="377" t="s">
        <v>1197</v>
      </c>
      <c r="D71" s="325"/>
      <c r="E71" s="325"/>
      <c r="F71" s="27" t="s">
        <v>1195</v>
      </c>
      <c r="G71" s="27" t="s">
        <v>704</v>
      </c>
      <c r="H71" s="278">
        <v>0</v>
      </c>
      <c r="I71" s="278">
        <v>0</v>
      </c>
      <c r="J71" s="278">
        <v>0</v>
      </c>
      <c r="K71" s="277" t="s">
        <v>2</v>
      </c>
    </row>
    <row r="72" spans="2:11" x14ac:dyDescent="0.25">
      <c r="B72" s="275" t="s">
        <v>2</v>
      </c>
      <c r="C72" s="377" t="s">
        <v>1197</v>
      </c>
      <c r="D72" s="325"/>
      <c r="E72" s="325"/>
      <c r="F72" s="27" t="s">
        <v>1195</v>
      </c>
      <c r="G72" s="27" t="s">
        <v>705</v>
      </c>
      <c r="H72" s="278">
        <v>55706.29</v>
      </c>
      <c r="I72" s="278">
        <v>117997.93</v>
      </c>
      <c r="J72" s="278">
        <v>157679.44</v>
      </c>
      <c r="K72" s="277" t="s">
        <v>2</v>
      </c>
    </row>
    <row r="73" spans="2:11" x14ac:dyDescent="0.25">
      <c r="B73" s="275" t="s">
        <v>2</v>
      </c>
      <c r="C73" s="377" t="s">
        <v>1197</v>
      </c>
      <c r="D73" s="325"/>
      <c r="E73" s="325"/>
      <c r="F73" s="27" t="s">
        <v>703</v>
      </c>
      <c r="G73" s="27" t="s">
        <v>704</v>
      </c>
      <c r="H73" s="278">
        <v>0</v>
      </c>
      <c r="I73" s="278">
        <v>0</v>
      </c>
      <c r="J73" s="278">
        <v>0</v>
      </c>
      <c r="K73" s="277" t="s">
        <v>2</v>
      </c>
    </row>
    <row r="74" spans="2:11" x14ac:dyDescent="0.25">
      <c r="B74" s="275" t="s">
        <v>2</v>
      </c>
      <c r="C74" s="377" t="s">
        <v>1197</v>
      </c>
      <c r="D74" s="325"/>
      <c r="E74" s="325"/>
      <c r="F74" s="27" t="s">
        <v>703</v>
      </c>
      <c r="G74" s="27" t="s">
        <v>705</v>
      </c>
      <c r="H74" s="278">
        <v>0</v>
      </c>
      <c r="I74" s="278">
        <v>0</v>
      </c>
      <c r="J74" s="278">
        <v>0</v>
      </c>
      <c r="K74" s="277" t="s">
        <v>2</v>
      </c>
    </row>
    <row r="75" spans="2:11" x14ac:dyDescent="0.25">
      <c r="B75" s="275" t="s">
        <v>2</v>
      </c>
      <c r="C75" s="377" t="s">
        <v>1197</v>
      </c>
      <c r="D75" s="325"/>
      <c r="E75" s="325"/>
      <c r="F75" s="27" t="s">
        <v>702</v>
      </c>
      <c r="G75" s="27" t="s">
        <v>704</v>
      </c>
      <c r="H75" s="278">
        <v>62334.63</v>
      </c>
      <c r="I75" s="278">
        <v>198111.94</v>
      </c>
      <c r="J75" s="278">
        <v>182145.93</v>
      </c>
      <c r="K75" s="277" t="s">
        <v>2</v>
      </c>
    </row>
    <row r="76" spans="2:11" x14ac:dyDescent="0.25">
      <c r="B76" s="275" t="s">
        <v>2</v>
      </c>
      <c r="C76" s="377" t="s">
        <v>1197</v>
      </c>
      <c r="D76" s="325"/>
      <c r="E76" s="325"/>
      <c r="F76" s="27" t="s">
        <v>702</v>
      </c>
      <c r="G76" s="27" t="s">
        <v>705</v>
      </c>
      <c r="H76" s="278">
        <v>517315.03</v>
      </c>
      <c r="I76" s="278">
        <v>223199.27</v>
      </c>
      <c r="J76" s="278">
        <v>281924.42</v>
      </c>
      <c r="K76" s="277" t="s">
        <v>2</v>
      </c>
    </row>
    <row r="77" spans="2:11" x14ac:dyDescent="0.25">
      <c r="B77" s="275" t="s">
        <v>2</v>
      </c>
      <c r="C77" s="513" t="s">
        <v>1197</v>
      </c>
      <c r="D77" s="325"/>
      <c r="E77" s="325"/>
      <c r="F77" s="180" t="s">
        <v>115</v>
      </c>
      <c r="G77" s="180" t="s">
        <v>2</v>
      </c>
      <c r="H77" s="279">
        <v>635355.94999999995</v>
      </c>
      <c r="I77" s="279">
        <v>539309.14</v>
      </c>
      <c r="J77" s="279">
        <v>621749.79</v>
      </c>
      <c r="K77" s="277" t="s">
        <v>2</v>
      </c>
    </row>
    <row r="78" spans="2:11" x14ac:dyDescent="0.25">
      <c r="B78" s="275" t="s">
        <v>2</v>
      </c>
      <c r="C78" s="513" t="s">
        <v>2</v>
      </c>
      <c r="D78" s="325"/>
      <c r="E78" s="180" t="s">
        <v>2</v>
      </c>
      <c r="F78" s="180" t="s">
        <v>2</v>
      </c>
      <c r="G78" s="180" t="s">
        <v>2</v>
      </c>
      <c r="H78" s="276" t="s">
        <v>2</v>
      </c>
      <c r="I78" s="276" t="s">
        <v>2</v>
      </c>
      <c r="J78" s="276" t="s">
        <v>2</v>
      </c>
      <c r="K78" s="277" t="s">
        <v>2</v>
      </c>
    </row>
    <row r="79" spans="2:11" x14ac:dyDescent="0.25">
      <c r="B79" s="275" t="s">
        <v>2</v>
      </c>
      <c r="C79" s="629" t="s">
        <v>1198</v>
      </c>
      <c r="D79" s="325"/>
      <c r="E79" s="180" t="s">
        <v>2</v>
      </c>
      <c r="F79" s="280" t="s">
        <v>115</v>
      </c>
      <c r="G79" s="180" t="s">
        <v>2</v>
      </c>
      <c r="H79" s="281">
        <v>155936671.19999999</v>
      </c>
      <c r="I79" s="281">
        <v>156475980.34</v>
      </c>
      <c r="J79" s="281">
        <v>157097730.13</v>
      </c>
      <c r="K79" s="277" t="s">
        <v>2</v>
      </c>
    </row>
    <row r="80" spans="2:11" x14ac:dyDescent="0.25">
      <c r="B80" s="275" t="s">
        <v>2</v>
      </c>
      <c r="C80" s="513" t="s">
        <v>2</v>
      </c>
      <c r="D80" s="325"/>
      <c r="E80" s="325"/>
      <c r="F80" s="180" t="s">
        <v>2</v>
      </c>
      <c r="G80" s="180" t="s">
        <v>2</v>
      </c>
      <c r="H80" s="276" t="s">
        <v>2</v>
      </c>
      <c r="I80" s="276" t="s">
        <v>2</v>
      </c>
      <c r="J80" s="276" t="s">
        <v>2</v>
      </c>
      <c r="K80" s="277" t="s">
        <v>2</v>
      </c>
    </row>
    <row r="81" spans="2:11" x14ac:dyDescent="0.25">
      <c r="B81" s="275" t="s">
        <v>2</v>
      </c>
      <c r="C81" s="632" t="s">
        <v>1193</v>
      </c>
      <c r="D81" s="325"/>
      <c r="E81" s="325"/>
      <c r="F81" s="180" t="s">
        <v>2</v>
      </c>
      <c r="G81" s="180" t="s">
        <v>2</v>
      </c>
      <c r="H81" s="276" t="s">
        <v>2</v>
      </c>
      <c r="I81" s="276" t="s">
        <v>2</v>
      </c>
      <c r="J81" s="276" t="s">
        <v>2</v>
      </c>
      <c r="K81" s="277" t="s">
        <v>2</v>
      </c>
    </row>
    <row r="82" spans="2:11" x14ac:dyDescent="0.25">
      <c r="B82" s="275" t="s">
        <v>2</v>
      </c>
      <c r="C82" s="377" t="s">
        <v>1199</v>
      </c>
      <c r="D82" s="325"/>
      <c r="E82" s="325"/>
      <c r="F82" s="27" t="s">
        <v>1195</v>
      </c>
      <c r="G82" s="27" t="s">
        <v>704</v>
      </c>
      <c r="H82" s="278">
        <v>0</v>
      </c>
      <c r="I82" s="278">
        <v>0</v>
      </c>
      <c r="J82" s="278">
        <v>17066.62</v>
      </c>
      <c r="K82" s="277" t="s">
        <v>2</v>
      </c>
    </row>
    <row r="83" spans="2:11" x14ac:dyDescent="0.25">
      <c r="B83" s="275" t="s">
        <v>2</v>
      </c>
      <c r="C83" s="377" t="s">
        <v>1199</v>
      </c>
      <c r="D83" s="325"/>
      <c r="E83" s="325"/>
      <c r="F83" s="27" t="s">
        <v>1195</v>
      </c>
      <c r="G83" s="27" t="s">
        <v>705</v>
      </c>
      <c r="H83" s="278">
        <v>86186.83</v>
      </c>
      <c r="I83" s="278">
        <v>70661.460000000006</v>
      </c>
      <c r="J83" s="278">
        <v>46129.96</v>
      </c>
      <c r="K83" s="277" t="s">
        <v>2</v>
      </c>
    </row>
    <row r="84" spans="2:11" x14ac:dyDescent="0.25">
      <c r="B84" s="275" t="s">
        <v>2</v>
      </c>
      <c r="C84" s="377" t="s">
        <v>1199</v>
      </c>
      <c r="D84" s="325"/>
      <c r="E84" s="325"/>
      <c r="F84" s="27" t="s">
        <v>703</v>
      </c>
      <c r="G84" s="27" t="s">
        <v>704</v>
      </c>
      <c r="H84" s="278">
        <v>0</v>
      </c>
      <c r="I84" s="278">
        <v>0</v>
      </c>
      <c r="J84" s="278">
        <v>0</v>
      </c>
      <c r="K84" s="277" t="s">
        <v>2</v>
      </c>
    </row>
    <row r="85" spans="2:11" x14ac:dyDescent="0.25">
      <c r="B85" s="275" t="s">
        <v>2</v>
      </c>
      <c r="C85" s="377" t="s">
        <v>1199</v>
      </c>
      <c r="D85" s="325"/>
      <c r="E85" s="325"/>
      <c r="F85" s="27" t="s">
        <v>703</v>
      </c>
      <c r="G85" s="27" t="s">
        <v>705</v>
      </c>
      <c r="H85" s="278">
        <v>0</v>
      </c>
      <c r="I85" s="278">
        <v>0</v>
      </c>
      <c r="J85" s="278">
        <v>0</v>
      </c>
      <c r="K85" s="277" t="s">
        <v>2</v>
      </c>
    </row>
    <row r="86" spans="2:11" x14ac:dyDescent="0.25">
      <c r="B86" s="275" t="s">
        <v>2</v>
      </c>
      <c r="C86" s="377" t="s">
        <v>1199</v>
      </c>
      <c r="D86" s="325"/>
      <c r="E86" s="325"/>
      <c r="F86" s="27" t="s">
        <v>702</v>
      </c>
      <c r="G86" s="27" t="s">
        <v>704</v>
      </c>
      <c r="H86" s="278">
        <v>197533.87</v>
      </c>
      <c r="I86" s="278">
        <v>362384</v>
      </c>
      <c r="J86" s="278">
        <v>278822.77</v>
      </c>
      <c r="K86" s="277" t="s">
        <v>2</v>
      </c>
    </row>
    <row r="87" spans="2:11" x14ac:dyDescent="0.25">
      <c r="B87" s="275" t="s">
        <v>2</v>
      </c>
      <c r="C87" s="377" t="s">
        <v>1199</v>
      </c>
      <c r="D87" s="325"/>
      <c r="E87" s="325"/>
      <c r="F87" s="27" t="s">
        <v>702</v>
      </c>
      <c r="G87" s="27" t="s">
        <v>705</v>
      </c>
      <c r="H87" s="278">
        <v>211678.31</v>
      </c>
      <c r="I87" s="278">
        <v>148681.65</v>
      </c>
      <c r="J87" s="278">
        <v>271893.56</v>
      </c>
      <c r="K87" s="277" t="s">
        <v>2</v>
      </c>
    </row>
    <row r="88" spans="2:11" x14ac:dyDescent="0.25">
      <c r="B88" s="275" t="s">
        <v>2</v>
      </c>
      <c r="C88" s="513" t="s">
        <v>1199</v>
      </c>
      <c r="D88" s="325"/>
      <c r="E88" s="325"/>
      <c r="F88" s="180" t="s">
        <v>115</v>
      </c>
      <c r="G88" s="180" t="s">
        <v>2</v>
      </c>
      <c r="H88" s="279">
        <v>495399.01</v>
      </c>
      <c r="I88" s="279">
        <v>581727.11</v>
      </c>
      <c r="J88" s="279">
        <v>613912.91</v>
      </c>
      <c r="K88" s="277" t="s">
        <v>2</v>
      </c>
    </row>
    <row r="89" spans="2:11" x14ac:dyDescent="0.25">
      <c r="B89" s="275" t="s">
        <v>2</v>
      </c>
      <c r="C89" s="513" t="s">
        <v>2</v>
      </c>
      <c r="D89" s="325"/>
      <c r="E89" s="180" t="s">
        <v>2</v>
      </c>
      <c r="F89" s="180" t="s">
        <v>2</v>
      </c>
      <c r="G89" s="180" t="s">
        <v>2</v>
      </c>
      <c r="H89" s="276" t="s">
        <v>2</v>
      </c>
      <c r="I89" s="276" t="s">
        <v>2</v>
      </c>
      <c r="J89" s="276" t="s">
        <v>2</v>
      </c>
      <c r="K89" s="277" t="s">
        <v>2</v>
      </c>
    </row>
    <row r="90" spans="2:11" x14ac:dyDescent="0.25">
      <c r="B90" s="275" t="s">
        <v>2</v>
      </c>
      <c r="C90" s="629" t="s">
        <v>1200</v>
      </c>
      <c r="D90" s="325"/>
      <c r="E90" s="180" t="s">
        <v>2</v>
      </c>
      <c r="F90" s="280" t="s">
        <v>115</v>
      </c>
      <c r="G90" s="180" t="s">
        <v>2</v>
      </c>
      <c r="H90" s="281">
        <v>951196206.70000005</v>
      </c>
      <c r="I90" s="281">
        <v>951777933.80999994</v>
      </c>
      <c r="J90" s="281">
        <v>952391846.72000003</v>
      </c>
      <c r="K90" s="277" t="s">
        <v>2</v>
      </c>
    </row>
    <row r="91" spans="2:11" x14ac:dyDescent="0.25">
      <c r="B91" s="282" t="s">
        <v>2</v>
      </c>
      <c r="C91" s="329" t="s">
        <v>2</v>
      </c>
      <c r="D91" s="325"/>
      <c r="E91" s="2" t="s">
        <v>2</v>
      </c>
      <c r="F91" s="180" t="s">
        <v>2</v>
      </c>
      <c r="G91" s="180" t="s">
        <v>2</v>
      </c>
      <c r="H91" s="17" t="s">
        <v>2</v>
      </c>
      <c r="I91" s="17" t="s">
        <v>2</v>
      </c>
      <c r="J91" s="17" t="s">
        <v>2</v>
      </c>
      <c r="K91" s="283" t="s">
        <v>2</v>
      </c>
    </row>
    <row r="92" spans="2:11" x14ac:dyDescent="0.25">
      <c r="B92" s="282" t="s">
        <v>2</v>
      </c>
      <c r="C92" s="329" t="s">
        <v>1201</v>
      </c>
      <c r="D92" s="325"/>
      <c r="E92" s="325"/>
      <c r="F92" s="180" t="s">
        <v>2</v>
      </c>
      <c r="G92" s="180" t="s">
        <v>2</v>
      </c>
      <c r="H92" s="44">
        <v>1130754.96</v>
      </c>
      <c r="I92" s="44">
        <v>1121036.25</v>
      </c>
      <c r="J92" s="44">
        <v>1235662.7</v>
      </c>
      <c r="K92" s="283" t="s">
        <v>2</v>
      </c>
    </row>
    <row r="93" spans="2:11" x14ac:dyDescent="0.25">
      <c r="B93" s="282" t="s">
        <v>2</v>
      </c>
      <c r="C93" s="329" t="s">
        <v>1202</v>
      </c>
      <c r="D93" s="325"/>
      <c r="E93" s="325"/>
      <c r="F93" s="180" t="s">
        <v>2</v>
      </c>
      <c r="G93" s="180" t="s">
        <v>2</v>
      </c>
      <c r="H93" s="44">
        <v>785828.08</v>
      </c>
      <c r="I93" s="44">
        <v>692829.93</v>
      </c>
      <c r="J93" s="44">
        <v>1309448.5900000001</v>
      </c>
      <c r="K93" s="283" t="s">
        <v>2</v>
      </c>
    </row>
    <row r="94" spans="2:11" x14ac:dyDescent="0.25">
      <c r="B94" s="284" t="s">
        <v>2</v>
      </c>
      <c r="C94" s="630" t="s">
        <v>2</v>
      </c>
      <c r="D94" s="631"/>
      <c r="E94" s="285" t="s">
        <v>2</v>
      </c>
      <c r="F94" s="286" t="s">
        <v>2</v>
      </c>
      <c r="G94" s="286" t="s">
        <v>2</v>
      </c>
      <c r="H94" s="287" t="s">
        <v>2</v>
      </c>
      <c r="I94" s="287" t="s">
        <v>2</v>
      </c>
      <c r="J94" s="287" t="s">
        <v>2</v>
      </c>
      <c r="K94" s="288" t="s">
        <v>2</v>
      </c>
    </row>
    <row r="95" spans="2:11" x14ac:dyDescent="0.25">
      <c r="B95" s="241" t="s">
        <v>2</v>
      </c>
      <c r="C95" s="329" t="s">
        <v>2</v>
      </c>
      <c r="D95" s="325"/>
      <c r="E95" s="2" t="s">
        <v>2</v>
      </c>
      <c r="F95" s="180" t="s">
        <v>2</v>
      </c>
      <c r="G95" s="180" t="s">
        <v>2</v>
      </c>
      <c r="H95" s="17" t="s">
        <v>2</v>
      </c>
      <c r="I95" s="17" t="s">
        <v>2</v>
      </c>
      <c r="J95" s="17" t="s">
        <v>2</v>
      </c>
      <c r="K95" s="181" t="s">
        <v>2</v>
      </c>
    </row>
    <row r="96" spans="2:11" ht="0" hidden="1" customHeight="1" x14ac:dyDescent="0.25"/>
    <row r="97" spans="2:11" ht="2.1" customHeight="1" x14ac:dyDescent="0.25"/>
    <row r="98" spans="2:11" x14ac:dyDescent="0.25">
      <c r="B98" s="289" t="s">
        <v>2</v>
      </c>
      <c r="C98" s="626" t="s">
        <v>1203</v>
      </c>
      <c r="D98" s="627"/>
      <c r="E98" s="628"/>
      <c r="F98" s="290" t="s">
        <v>2</v>
      </c>
      <c r="G98" s="290" t="s">
        <v>2</v>
      </c>
      <c r="H98" s="290" t="s">
        <v>2</v>
      </c>
      <c r="I98" s="290" t="s">
        <v>2</v>
      </c>
      <c r="J98" s="290" t="s">
        <v>1204</v>
      </c>
      <c r="K98" s="291" t="s">
        <v>2</v>
      </c>
    </row>
    <row r="99" spans="2:11" x14ac:dyDescent="0.25">
      <c r="B99" s="292" t="s">
        <v>2</v>
      </c>
      <c r="C99" s="522" t="s">
        <v>2</v>
      </c>
      <c r="D99" s="369"/>
      <c r="E99" s="365"/>
      <c r="F99" s="293" t="s">
        <v>2</v>
      </c>
      <c r="G99" s="293" t="s">
        <v>2</v>
      </c>
      <c r="H99" s="293" t="s">
        <v>2</v>
      </c>
      <c r="I99" s="293" t="s">
        <v>1205</v>
      </c>
      <c r="J99" s="294">
        <v>45138</v>
      </c>
      <c r="K99" s="295" t="s">
        <v>2</v>
      </c>
    </row>
    <row r="100" spans="2:11" x14ac:dyDescent="0.25">
      <c r="B100" s="292" t="s">
        <v>2</v>
      </c>
      <c r="C100" s="522" t="s">
        <v>1206</v>
      </c>
      <c r="D100" s="369"/>
      <c r="E100" s="369"/>
      <c r="F100" s="365"/>
      <c r="G100" s="293" t="s">
        <v>2</v>
      </c>
      <c r="H100" s="293" t="s">
        <v>2</v>
      </c>
      <c r="I100" s="296">
        <v>0.55000000000000004</v>
      </c>
      <c r="J100" s="297">
        <v>0.44736005544275342</v>
      </c>
      <c r="K100" s="298" t="s">
        <v>2</v>
      </c>
    </row>
    <row r="101" spans="2:11" x14ac:dyDescent="0.25">
      <c r="B101" s="299" t="s">
        <v>2</v>
      </c>
      <c r="C101" s="522" t="s">
        <v>1207</v>
      </c>
      <c r="D101" s="369"/>
      <c r="E101" s="369"/>
      <c r="F101" s="365"/>
      <c r="G101" s="293" t="s">
        <v>2</v>
      </c>
      <c r="H101" s="293" t="s">
        <v>2</v>
      </c>
      <c r="I101" s="296">
        <v>0.5</v>
      </c>
      <c r="J101" s="297">
        <v>0.37262446877650318</v>
      </c>
      <c r="K101" s="298" t="s">
        <v>2</v>
      </c>
    </row>
    <row r="102" spans="2:11" ht="18" customHeight="1" x14ac:dyDescent="0.25">
      <c r="B102" s="299" t="s">
        <v>2</v>
      </c>
      <c r="C102" s="522" t="s">
        <v>1208</v>
      </c>
      <c r="D102" s="369"/>
      <c r="E102" s="369"/>
      <c r="F102" s="369"/>
      <c r="G102" s="369"/>
      <c r="H102" s="365"/>
      <c r="I102" s="296">
        <v>0.1</v>
      </c>
      <c r="J102" s="297">
        <v>3.582231887358741E-2</v>
      </c>
      <c r="K102" s="298" t="s">
        <v>2</v>
      </c>
    </row>
    <row r="103" spans="2:11" x14ac:dyDescent="0.25">
      <c r="B103" s="299" t="s">
        <v>2</v>
      </c>
      <c r="C103" s="522" t="s">
        <v>892</v>
      </c>
      <c r="D103" s="369"/>
      <c r="E103" s="369"/>
      <c r="F103" s="365"/>
      <c r="G103" s="293" t="s">
        <v>2</v>
      </c>
      <c r="H103" s="293" t="s">
        <v>2</v>
      </c>
      <c r="I103" s="300">
        <v>12923059.880000001</v>
      </c>
      <c r="J103" s="300">
        <v>2219166.9</v>
      </c>
      <c r="K103" s="298" t="s">
        <v>2</v>
      </c>
    </row>
    <row r="104" spans="2:11" x14ac:dyDescent="0.25">
      <c r="B104" s="301" t="s">
        <v>2</v>
      </c>
      <c r="C104" s="620" t="s">
        <v>2</v>
      </c>
      <c r="D104" s="621"/>
      <c r="E104" s="622"/>
      <c r="F104" s="302" t="s">
        <v>2</v>
      </c>
      <c r="G104" s="302" t="s">
        <v>2</v>
      </c>
      <c r="H104" s="302" t="s">
        <v>2</v>
      </c>
      <c r="I104" s="302" t="s">
        <v>2</v>
      </c>
      <c r="J104" s="302" t="s">
        <v>2</v>
      </c>
      <c r="K104" s="303" t="s">
        <v>2</v>
      </c>
    </row>
    <row r="105" spans="2:11" x14ac:dyDescent="0.25">
      <c r="B105" s="304" t="s">
        <v>2</v>
      </c>
      <c r="C105" s="623" t="s">
        <v>2</v>
      </c>
      <c r="D105" s="624"/>
      <c r="E105" s="625"/>
      <c r="F105" s="305" t="s">
        <v>2</v>
      </c>
      <c r="G105" s="305" t="s">
        <v>2</v>
      </c>
      <c r="H105" s="305" t="s">
        <v>2</v>
      </c>
      <c r="I105" s="305" t="s">
        <v>2</v>
      </c>
      <c r="J105" s="305" t="s">
        <v>2</v>
      </c>
      <c r="K105" s="306" t="s">
        <v>2</v>
      </c>
    </row>
    <row r="106" spans="2:11" ht="0" hidden="1" customHeight="1" x14ac:dyDescent="0.25"/>
    <row r="107" spans="2:11" ht="1.7" customHeight="1" x14ac:dyDescent="0.25"/>
    <row r="108" spans="2:11" x14ac:dyDescent="0.25">
      <c r="B108" s="289" t="s">
        <v>2</v>
      </c>
      <c r="C108" s="626" t="s">
        <v>1209</v>
      </c>
      <c r="D108" s="627"/>
      <c r="E108" s="628"/>
      <c r="F108" s="290" t="s">
        <v>2</v>
      </c>
      <c r="G108" s="290" t="s">
        <v>2</v>
      </c>
      <c r="H108" s="290" t="s">
        <v>2</v>
      </c>
      <c r="I108" s="290" t="s">
        <v>2</v>
      </c>
      <c r="J108" s="290" t="s">
        <v>2</v>
      </c>
      <c r="K108" s="291" t="s">
        <v>2</v>
      </c>
    </row>
    <row r="109" spans="2:11" x14ac:dyDescent="0.25">
      <c r="B109" s="292" t="s">
        <v>2</v>
      </c>
      <c r="C109" s="522" t="s">
        <v>2</v>
      </c>
      <c r="D109" s="369"/>
      <c r="E109" s="365"/>
      <c r="F109" s="293" t="s">
        <v>2</v>
      </c>
      <c r="G109" s="293" t="s">
        <v>2</v>
      </c>
      <c r="H109" s="293" t="s">
        <v>2</v>
      </c>
      <c r="I109" s="293" t="s">
        <v>2</v>
      </c>
      <c r="J109" s="293" t="s">
        <v>2</v>
      </c>
      <c r="K109" s="295" t="s">
        <v>2</v>
      </c>
    </row>
    <row r="110" spans="2:11" x14ac:dyDescent="0.25">
      <c r="B110" s="292" t="s">
        <v>2</v>
      </c>
      <c r="C110" s="522" t="s">
        <v>1210</v>
      </c>
      <c r="D110" s="369"/>
      <c r="E110" s="369"/>
      <c r="F110" s="369"/>
      <c r="G110" s="369"/>
      <c r="H110" s="369"/>
      <c r="I110" s="369"/>
      <c r="J110" s="365"/>
      <c r="K110" s="298" t="s">
        <v>2</v>
      </c>
    </row>
    <row r="111" spans="2:11" x14ac:dyDescent="0.25">
      <c r="B111" s="301" t="s">
        <v>2</v>
      </c>
      <c r="C111" s="620" t="s">
        <v>2</v>
      </c>
      <c r="D111" s="621"/>
      <c r="E111" s="622"/>
      <c r="F111" s="302" t="s">
        <v>2</v>
      </c>
      <c r="G111" s="302" t="s">
        <v>2</v>
      </c>
      <c r="H111" s="302" t="s">
        <v>2</v>
      </c>
      <c r="I111" s="302" t="s">
        <v>2</v>
      </c>
      <c r="J111" s="302" t="s">
        <v>2</v>
      </c>
      <c r="K111" s="303" t="s">
        <v>2</v>
      </c>
    </row>
    <row r="112" spans="2:11" x14ac:dyDescent="0.25">
      <c r="B112" s="304" t="s">
        <v>2</v>
      </c>
      <c r="C112" s="623" t="s">
        <v>2</v>
      </c>
      <c r="D112" s="624"/>
      <c r="E112" s="625"/>
      <c r="F112" s="305" t="s">
        <v>2</v>
      </c>
      <c r="G112" s="305" t="s">
        <v>2</v>
      </c>
      <c r="H112" s="305" t="s">
        <v>2</v>
      </c>
      <c r="I112" s="305" t="s">
        <v>2</v>
      </c>
      <c r="J112" s="305" t="s">
        <v>2</v>
      </c>
      <c r="K112" s="306" t="s">
        <v>2</v>
      </c>
    </row>
    <row r="113" ht="0" hidden="1" customHeight="1" x14ac:dyDescent="0.25"/>
  </sheetData>
  <sheetProtection sheet="1" objects="1" scenarios="1"/>
  <mergeCells count="109">
    <mergeCell ref="B5:G5"/>
    <mergeCell ref="C6:D6"/>
    <mergeCell ref="C7:D7"/>
    <mergeCell ref="C8:D8"/>
    <mergeCell ref="C9:D9"/>
    <mergeCell ref="A1:C3"/>
    <mergeCell ref="D1:L1"/>
    <mergeCell ref="D2:L2"/>
    <mergeCell ref="D3:L3"/>
    <mergeCell ref="C4:D4"/>
    <mergeCell ref="C15:E15"/>
    <mergeCell ref="C16:E16"/>
    <mergeCell ref="C17:E17"/>
    <mergeCell ref="C18:D18"/>
    <mergeCell ref="C19:E19"/>
    <mergeCell ref="C10:D10"/>
    <mergeCell ref="C11:D11"/>
    <mergeCell ref="C12:D12"/>
    <mergeCell ref="C13:D13"/>
    <mergeCell ref="C14:D14"/>
    <mergeCell ref="C25:D25"/>
    <mergeCell ref="C26:E26"/>
    <mergeCell ref="C27:E27"/>
    <mergeCell ref="C28:D28"/>
    <mergeCell ref="C29:E29"/>
    <mergeCell ref="C20:E20"/>
    <mergeCell ref="C21:D21"/>
    <mergeCell ref="C22:E22"/>
    <mergeCell ref="C23:E23"/>
    <mergeCell ref="C24:E24"/>
    <mergeCell ref="C35:D35"/>
    <mergeCell ref="C36:D36"/>
    <mergeCell ref="C37:D37"/>
    <mergeCell ref="C38:D38"/>
    <mergeCell ref="C39:D39"/>
    <mergeCell ref="C30:E30"/>
    <mergeCell ref="C31:E31"/>
    <mergeCell ref="C32:D32"/>
    <mergeCell ref="C33:E33"/>
    <mergeCell ref="C34:E34"/>
    <mergeCell ref="C45:D45"/>
    <mergeCell ref="C46:D46"/>
    <mergeCell ref="C47:D47"/>
    <mergeCell ref="C48:D48"/>
    <mergeCell ref="C49:E49"/>
    <mergeCell ref="C40:D40"/>
    <mergeCell ref="C41:D41"/>
    <mergeCell ref="C42:E42"/>
    <mergeCell ref="C43:D43"/>
    <mergeCell ref="C44:D44"/>
    <mergeCell ref="C55:D55"/>
    <mergeCell ref="C56:E56"/>
    <mergeCell ref="C57:D57"/>
    <mergeCell ref="C58:D58"/>
    <mergeCell ref="C59:D59"/>
    <mergeCell ref="C50:D50"/>
    <mergeCell ref="C51:E51"/>
    <mergeCell ref="C52:D52"/>
    <mergeCell ref="C53:D53"/>
    <mergeCell ref="C54:D54"/>
    <mergeCell ref="C65:E65"/>
    <mergeCell ref="C66:E66"/>
    <mergeCell ref="C67:E67"/>
    <mergeCell ref="C68:E68"/>
    <mergeCell ref="C69:E69"/>
    <mergeCell ref="C60:E60"/>
    <mergeCell ref="C61:E61"/>
    <mergeCell ref="C62:E62"/>
    <mergeCell ref="C63:E63"/>
    <mergeCell ref="C64:E64"/>
    <mergeCell ref="C75:E75"/>
    <mergeCell ref="C76:E76"/>
    <mergeCell ref="C77:E77"/>
    <mergeCell ref="C78:D78"/>
    <mergeCell ref="C79:D79"/>
    <mergeCell ref="C70:E70"/>
    <mergeCell ref="C71:E71"/>
    <mergeCell ref="C72:E72"/>
    <mergeCell ref="C73:E73"/>
    <mergeCell ref="C74:E74"/>
    <mergeCell ref="C85:E85"/>
    <mergeCell ref="C86:E86"/>
    <mergeCell ref="C87:E87"/>
    <mergeCell ref="C88:E88"/>
    <mergeCell ref="C89:D89"/>
    <mergeCell ref="C80:E80"/>
    <mergeCell ref="C81:E81"/>
    <mergeCell ref="C82:E82"/>
    <mergeCell ref="C83:E83"/>
    <mergeCell ref="C84:E84"/>
    <mergeCell ref="C95:D95"/>
    <mergeCell ref="C98:E98"/>
    <mergeCell ref="C99:E99"/>
    <mergeCell ref="C100:F100"/>
    <mergeCell ref="C101:F101"/>
    <mergeCell ref="C90:D90"/>
    <mergeCell ref="C91:D91"/>
    <mergeCell ref="C92:E92"/>
    <mergeCell ref="C93:E93"/>
    <mergeCell ref="C94:D94"/>
    <mergeCell ref="C109:E109"/>
    <mergeCell ref="C110:J110"/>
    <mergeCell ref="C111:E111"/>
    <mergeCell ref="C112:E112"/>
    <mergeCell ref="C102:H102"/>
    <mergeCell ref="C103:F103"/>
    <mergeCell ref="C104:E104"/>
    <mergeCell ref="C105:E105"/>
    <mergeCell ref="C108:E108"/>
  </mergeCells>
  <pageMargins left="0.25" right="0.25" top="0.25" bottom="0.25" header="0.25" footer="0.25"/>
  <pageSetup scale="46" orientation="portrait" cellComments="atEn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workbookViewId="0">
      <selection activeCell="F13" sqref="F13"/>
    </sheetView>
  </sheetViews>
  <sheetFormatPr baseColWidth="10" defaultColWidth="9.140625"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25"/>
      <c r="B1" s="330" t="s">
        <v>0</v>
      </c>
      <c r="C1" s="325"/>
      <c r="D1" s="325"/>
      <c r="E1" s="325"/>
    </row>
    <row r="2" spans="1:5" ht="18" customHeight="1" x14ac:dyDescent="0.25">
      <c r="A2" s="325"/>
      <c r="B2" s="330" t="s">
        <v>1</v>
      </c>
      <c r="C2" s="325"/>
      <c r="D2" s="325"/>
      <c r="E2" s="325"/>
    </row>
    <row r="3" spans="1:5" ht="18" customHeight="1" x14ac:dyDescent="0.25">
      <c r="A3" s="325"/>
      <c r="B3" s="330" t="s">
        <v>2</v>
      </c>
      <c r="C3" s="325"/>
      <c r="D3" s="325"/>
      <c r="E3" s="325"/>
    </row>
    <row r="4" spans="1:5" ht="15.75" x14ac:dyDescent="0.25">
      <c r="A4" s="360" t="s">
        <v>2</v>
      </c>
      <c r="B4" s="325"/>
      <c r="C4" s="19" t="s">
        <v>2</v>
      </c>
      <c r="D4" s="18" t="s">
        <v>2</v>
      </c>
      <c r="E4" s="19" t="s">
        <v>2</v>
      </c>
    </row>
    <row r="5" spans="1:5" ht="15.75" x14ac:dyDescent="0.25">
      <c r="A5" s="360" t="s">
        <v>119</v>
      </c>
      <c r="B5" s="325"/>
      <c r="C5" s="20" t="s">
        <v>2</v>
      </c>
      <c r="D5" s="18" t="s">
        <v>2</v>
      </c>
      <c r="E5" s="20" t="s">
        <v>2</v>
      </c>
    </row>
    <row r="6" spans="1:5" x14ac:dyDescent="0.25">
      <c r="A6" s="363" t="s">
        <v>2</v>
      </c>
      <c r="B6" s="325"/>
      <c r="C6" s="20" t="s">
        <v>2</v>
      </c>
      <c r="D6" s="21" t="s">
        <v>2</v>
      </c>
      <c r="E6" s="20" t="s">
        <v>2</v>
      </c>
    </row>
    <row r="7" spans="1:5" ht="100.5" x14ac:dyDescent="0.25">
      <c r="A7" s="362" t="s">
        <v>120</v>
      </c>
      <c r="B7" s="325"/>
      <c r="C7" s="22" t="s">
        <v>121</v>
      </c>
      <c r="D7" s="22" t="s">
        <v>122</v>
      </c>
      <c r="E7" s="22" t="s">
        <v>123</v>
      </c>
    </row>
    <row r="8" spans="1:5" ht="15.75" x14ac:dyDescent="0.25">
      <c r="A8" s="361" t="s">
        <v>2</v>
      </c>
      <c r="B8" s="325"/>
      <c r="C8" s="24" t="s">
        <v>2</v>
      </c>
      <c r="D8" s="23" t="s">
        <v>2</v>
      </c>
      <c r="E8" s="24" t="s">
        <v>2</v>
      </c>
    </row>
    <row r="9" spans="1:5" ht="114.75" x14ac:dyDescent="0.25">
      <c r="A9" s="363" t="s">
        <v>124</v>
      </c>
      <c r="B9" s="325"/>
      <c r="C9" s="21" t="s">
        <v>125</v>
      </c>
      <c r="D9" s="21" t="s">
        <v>126</v>
      </c>
      <c r="E9" s="21" t="s">
        <v>127</v>
      </c>
    </row>
    <row r="10" spans="1:5" ht="15.75" x14ac:dyDescent="0.25">
      <c r="A10" s="360" t="s">
        <v>2</v>
      </c>
      <c r="B10" s="325"/>
      <c r="C10" s="19" t="s">
        <v>2</v>
      </c>
      <c r="D10" s="18" t="s">
        <v>2</v>
      </c>
      <c r="E10" s="19" t="s">
        <v>2</v>
      </c>
    </row>
    <row r="11" spans="1:5" ht="100.5" x14ac:dyDescent="0.25">
      <c r="A11" s="362" t="s">
        <v>128</v>
      </c>
      <c r="B11" s="325"/>
      <c r="C11" s="22" t="s">
        <v>125</v>
      </c>
      <c r="D11" s="22" t="s">
        <v>129</v>
      </c>
      <c r="E11" s="22" t="s">
        <v>130</v>
      </c>
    </row>
    <row r="12" spans="1:5" ht="15.75" x14ac:dyDescent="0.25">
      <c r="A12" s="361" t="s">
        <v>2</v>
      </c>
      <c r="B12" s="325"/>
      <c r="C12" s="24" t="s">
        <v>2</v>
      </c>
      <c r="D12" s="23" t="s">
        <v>2</v>
      </c>
      <c r="E12" s="24" t="s">
        <v>2</v>
      </c>
    </row>
    <row r="13" spans="1:5" ht="114.75" x14ac:dyDescent="0.25">
      <c r="A13" s="363" t="s">
        <v>131</v>
      </c>
      <c r="B13" s="325"/>
      <c r="C13" s="21" t="s">
        <v>132</v>
      </c>
      <c r="D13" s="21" t="s">
        <v>133</v>
      </c>
      <c r="E13" s="21" t="s">
        <v>134</v>
      </c>
    </row>
    <row r="14" spans="1:5" ht="15.75" x14ac:dyDescent="0.25">
      <c r="A14" s="360" t="s">
        <v>2</v>
      </c>
      <c r="B14" s="325"/>
      <c r="C14" s="19" t="s">
        <v>2</v>
      </c>
      <c r="D14" s="18" t="s">
        <v>2</v>
      </c>
      <c r="E14" s="19" t="s">
        <v>2</v>
      </c>
    </row>
    <row r="15" spans="1:5" ht="100.5" x14ac:dyDescent="0.25">
      <c r="A15" s="363"/>
      <c r="B15" s="325"/>
      <c r="C15" s="21" t="s">
        <v>2</v>
      </c>
      <c r="D15" s="21" t="s">
        <v>2</v>
      </c>
      <c r="E15" s="21" t="s">
        <v>135</v>
      </c>
    </row>
    <row r="16" spans="1:5" ht="15.75" x14ac:dyDescent="0.25">
      <c r="A16" s="360" t="s">
        <v>2</v>
      </c>
      <c r="B16" s="325"/>
      <c r="C16" s="19" t="s">
        <v>2</v>
      </c>
      <c r="D16" s="18" t="s">
        <v>2</v>
      </c>
      <c r="E16" s="19" t="s">
        <v>2</v>
      </c>
    </row>
    <row r="17" spans="1:5" ht="86.25" x14ac:dyDescent="0.25">
      <c r="A17" s="362" t="s">
        <v>136</v>
      </c>
      <c r="B17" s="325"/>
      <c r="C17" s="22" t="s">
        <v>137</v>
      </c>
      <c r="D17" s="22" t="s">
        <v>138</v>
      </c>
      <c r="E17" s="22" t="s">
        <v>1211</v>
      </c>
    </row>
    <row r="18" spans="1:5" ht="15.75" x14ac:dyDescent="0.25">
      <c r="A18" s="361" t="s">
        <v>2</v>
      </c>
      <c r="B18" s="325"/>
      <c r="C18" s="24" t="s">
        <v>2</v>
      </c>
      <c r="D18" s="23" t="s">
        <v>2</v>
      </c>
      <c r="E18" s="24" t="s">
        <v>2</v>
      </c>
    </row>
    <row r="19" spans="1:5" ht="100.5" x14ac:dyDescent="0.25">
      <c r="A19" s="362" t="s">
        <v>2</v>
      </c>
      <c r="B19" s="325"/>
      <c r="C19" s="22" t="s">
        <v>139</v>
      </c>
      <c r="D19" s="22" t="s">
        <v>2</v>
      </c>
      <c r="E19" s="22" t="s">
        <v>1212</v>
      </c>
    </row>
    <row r="20" spans="1:5" ht="15.75" x14ac:dyDescent="0.25">
      <c r="A20" s="361" t="s">
        <v>2</v>
      </c>
      <c r="B20" s="325"/>
      <c r="C20" s="24" t="s">
        <v>2</v>
      </c>
      <c r="D20" s="23" t="s">
        <v>2</v>
      </c>
      <c r="E20" s="24" t="s">
        <v>2</v>
      </c>
    </row>
    <row r="21" spans="1:5" ht="86.25" x14ac:dyDescent="0.25">
      <c r="A21" s="362" t="s">
        <v>2</v>
      </c>
      <c r="B21" s="325"/>
      <c r="C21" s="22" t="s">
        <v>140</v>
      </c>
      <c r="D21" s="22" t="s">
        <v>2</v>
      </c>
      <c r="E21" s="22" t="s">
        <v>141</v>
      </c>
    </row>
    <row r="22" spans="1:5" ht="15.75" x14ac:dyDescent="0.25">
      <c r="A22" s="361" t="s">
        <v>2</v>
      </c>
      <c r="B22" s="325"/>
      <c r="C22" s="24" t="s">
        <v>2</v>
      </c>
      <c r="D22" s="23" t="s">
        <v>2</v>
      </c>
      <c r="E22" s="24" t="s">
        <v>2</v>
      </c>
    </row>
    <row r="23" spans="1:5" ht="86.25" x14ac:dyDescent="0.25">
      <c r="A23" s="362" t="s">
        <v>2</v>
      </c>
      <c r="B23" s="325"/>
      <c r="C23" s="22" t="s">
        <v>142</v>
      </c>
      <c r="D23" s="22"/>
      <c r="E23" s="25" t="s">
        <v>2</v>
      </c>
    </row>
    <row r="24" spans="1:5" ht="15.75" x14ac:dyDescent="0.25">
      <c r="A24" s="361" t="s">
        <v>2</v>
      </c>
      <c r="B24" s="325"/>
      <c r="C24" s="24" t="s">
        <v>2</v>
      </c>
      <c r="D24" s="23" t="s">
        <v>2</v>
      </c>
      <c r="E24" s="24" t="s">
        <v>2</v>
      </c>
    </row>
    <row r="25" spans="1:5" ht="15.75" x14ac:dyDescent="0.25">
      <c r="A25" s="360" t="s">
        <v>2</v>
      </c>
      <c r="B25" s="325"/>
      <c r="C25" s="19" t="s">
        <v>2</v>
      </c>
      <c r="D25" s="18" t="s">
        <v>2</v>
      </c>
      <c r="E25" s="19" t="s">
        <v>2</v>
      </c>
    </row>
  </sheetData>
  <sheetProtection sheet="1" objects="1" scenarios="1"/>
  <mergeCells count="26">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0:B20"/>
    <mergeCell ref="A21:B21"/>
    <mergeCell ref="A22:B22"/>
    <mergeCell ref="A23:B23"/>
    <mergeCell ref="A24:B24"/>
  </mergeCells>
  <pageMargins left="0.25" right="0.25" top="0.25" bottom="0.25" header="0.25" footer="0.25"/>
  <pageSetup scale="49" orientation="portrait" cellComments="atEn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workbookViewId="0">
      <selection activeCell="L25" sqref="L25"/>
    </sheetView>
  </sheetViews>
  <sheetFormatPr baseColWidth="10" defaultColWidth="9.140625"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25"/>
      <c r="B1" s="325"/>
      <c r="C1" s="330" t="s">
        <v>0</v>
      </c>
      <c r="D1" s="325"/>
      <c r="E1" s="325"/>
      <c r="F1" s="325"/>
      <c r="G1" s="325"/>
      <c r="H1" s="325"/>
    </row>
    <row r="2" spans="1:8" ht="18" customHeight="1" x14ac:dyDescent="0.25">
      <c r="A2" s="325"/>
      <c r="B2" s="325"/>
      <c r="C2" s="330" t="s">
        <v>1</v>
      </c>
      <c r="D2" s="325"/>
      <c r="E2" s="325"/>
      <c r="F2" s="325"/>
      <c r="G2" s="325"/>
      <c r="H2" s="325"/>
    </row>
    <row r="3" spans="1:8" ht="18" customHeight="1" x14ac:dyDescent="0.25">
      <c r="A3" s="325"/>
      <c r="B3" s="325"/>
      <c r="C3" s="330" t="s">
        <v>2</v>
      </c>
      <c r="D3" s="325"/>
      <c r="E3" s="325"/>
      <c r="F3" s="325"/>
      <c r="G3" s="325"/>
      <c r="H3" s="325"/>
    </row>
    <row r="4" spans="1:8" x14ac:dyDescent="0.25">
      <c r="A4" s="6" t="s">
        <v>2</v>
      </c>
      <c r="B4" s="324" t="s">
        <v>2</v>
      </c>
      <c r="C4" s="325"/>
      <c r="D4" s="6" t="s">
        <v>2</v>
      </c>
      <c r="E4" s="6" t="s">
        <v>2</v>
      </c>
      <c r="F4" s="6" t="s">
        <v>2</v>
      </c>
      <c r="G4" s="6" t="s">
        <v>2</v>
      </c>
      <c r="H4" s="6" t="s">
        <v>2</v>
      </c>
    </row>
    <row r="5" spans="1:8" x14ac:dyDescent="0.25">
      <c r="A5" s="6" t="s">
        <v>2</v>
      </c>
      <c r="B5" s="331" t="s">
        <v>143</v>
      </c>
      <c r="C5" s="325"/>
      <c r="D5" s="6" t="s">
        <v>2</v>
      </c>
      <c r="E5" s="6" t="s">
        <v>2</v>
      </c>
      <c r="F5" s="6" t="s">
        <v>2</v>
      </c>
      <c r="G5" s="6" t="s">
        <v>2</v>
      </c>
      <c r="H5" s="6" t="s">
        <v>2</v>
      </c>
    </row>
    <row r="6" spans="1:8" x14ac:dyDescent="0.25">
      <c r="A6" s="6" t="s">
        <v>2</v>
      </c>
      <c r="B6" s="324" t="s">
        <v>2</v>
      </c>
      <c r="C6" s="325"/>
      <c r="D6" s="6" t="s">
        <v>2</v>
      </c>
      <c r="E6" s="6" t="s">
        <v>2</v>
      </c>
      <c r="F6" s="6" t="s">
        <v>2</v>
      </c>
      <c r="G6" s="6" t="s">
        <v>2</v>
      </c>
      <c r="H6" s="6" t="s">
        <v>2</v>
      </c>
    </row>
    <row r="7" spans="1:8" x14ac:dyDescent="0.25">
      <c r="A7" s="6" t="s">
        <v>2</v>
      </c>
      <c r="B7" s="374" t="s">
        <v>144</v>
      </c>
      <c r="C7" s="325"/>
      <c r="D7" s="6" t="s">
        <v>2</v>
      </c>
      <c r="E7" s="6" t="s">
        <v>2</v>
      </c>
      <c r="F7" s="6" t="s">
        <v>2</v>
      </c>
      <c r="G7" s="6" t="s">
        <v>2</v>
      </c>
      <c r="H7" s="6" t="s">
        <v>2</v>
      </c>
    </row>
    <row r="8" spans="1:8" x14ac:dyDescent="0.25">
      <c r="A8" s="6" t="s">
        <v>2</v>
      </c>
      <c r="B8" s="324" t="s">
        <v>2</v>
      </c>
      <c r="C8" s="325"/>
      <c r="D8" s="6" t="s">
        <v>2</v>
      </c>
      <c r="E8" s="6" t="s">
        <v>2</v>
      </c>
      <c r="F8" s="6" t="s">
        <v>2</v>
      </c>
      <c r="G8" s="6" t="s">
        <v>2</v>
      </c>
      <c r="H8" s="6" t="s">
        <v>2</v>
      </c>
    </row>
    <row r="9" spans="1:8" ht="16.5" customHeight="1" x14ac:dyDescent="0.25">
      <c r="A9" s="6" t="s">
        <v>2</v>
      </c>
      <c r="B9" s="378" t="s">
        <v>144</v>
      </c>
      <c r="C9" s="369"/>
      <c r="D9" s="369"/>
      <c r="E9" s="369"/>
      <c r="F9" s="369"/>
      <c r="G9" s="369"/>
      <c r="H9" s="365"/>
    </row>
    <row r="10" spans="1:8" ht="36.950000000000003" customHeight="1" x14ac:dyDescent="0.25">
      <c r="A10" s="6" t="s">
        <v>2</v>
      </c>
      <c r="B10" s="377" t="s">
        <v>145</v>
      </c>
      <c r="C10" s="325"/>
      <c r="D10" s="325"/>
      <c r="E10" s="325"/>
      <c r="F10" s="325"/>
      <c r="G10" s="325"/>
      <c r="H10" s="28" t="s">
        <v>146</v>
      </c>
    </row>
    <row r="11" spans="1:8" x14ac:dyDescent="0.25">
      <c r="A11" s="6" t="s">
        <v>2</v>
      </c>
      <c r="B11" s="324" t="s">
        <v>2</v>
      </c>
      <c r="C11" s="325"/>
      <c r="D11" s="6" t="s">
        <v>2</v>
      </c>
      <c r="E11" s="6" t="s">
        <v>2</v>
      </c>
      <c r="F11" s="6" t="s">
        <v>2</v>
      </c>
      <c r="G11" s="6" t="s">
        <v>2</v>
      </c>
      <c r="H11" s="6" t="s">
        <v>2</v>
      </c>
    </row>
    <row r="12" spans="1:8" ht="16.7" customHeight="1" x14ac:dyDescent="0.25">
      <c r="A12" s="6" t="s">
        <v>2</v>
      </c>
      <c r="B12" s="329" t="s">
        <v>147</v>
      </c>
      <c r="C12" s="325"/>
      <c r="D12" s="325"/>
      <c r="E12" s="325"/>
      <c r="F12" s="325"/>
      <c r="G12" s="325"/>
      <c r="H12" s="325"/>
    </row>
    <row r="13" spans="1:8" x14ac:dyDescent="0.25">
      <c r="A13" s="6" t="s">
        <v>2</v>
      </c>
      <c r="B13" s="324" t="s">
        <v>2</v>
      </c>
      <c r="C13" s="325"/>
      <c r="D13" s="6" t="s">
        <v>2</v>
      </c>
      <c r="E13" s="6" t="s">
        <v>2</v>
      </c>
      <c r="F13" s="6" t="s">
        <v>2</v>
      </c>
      <c r="G13" s="6" t="s">
        <v>2</v>
      </c>
      <c r="H13" s="6" t="s">
        <v>2</v>
      </c>
    </row>
    <row r="14" spans="1:8" x14ac:dyDescent="0.25">
      <c r="A14" s="6" t="s">
        <v>2</v>
      </c>
      <c r="B14" s="374" t="s">
        <v>148</v>
      </c>
      <c r="C14" s="325"/>
      <c r="D14" s="6" t="s">
        <v>2</v>
      </c>
      <c r="E14" s="6" t="s">
        <v>2</v>
      </c>
      <c r="F14" s="6" t="s">
        <v>2</v>
      </c>
      <c r="G14" s="6" t="s">
        <v>2</v>
      </c>
      <c r="H14" s="6" t="s">
        <v>2</v>
      </c>
    </row>
    <row r="15" spans="1:8" x14ac:dyDescent="0.25">
      <c r="A15" s="6" t="s">
        <v>2</v>
      </c>
      <c r="B15" s="324" t="s">
        <v>2</v>
      </c>
      <c r="C15" s="325"/>
      <c r="D15" s="6" t="s">
        <v>2</v>
      </c>
      <c r="E15" s="6" t="s">
        <v>2</v>
      </c>
      <c r="F15" s="6" t="s">
        <v>2</v>
      </c>
      <c r="G15" s="6" t="s">
        <v>2</v>
      </c>
      <c r="H15" s="6" t="s">
        <v>2</v>
      </c>
    </row>
    <row r="16" spans="1:8" ht="72" customHeight="1" x14ac:dyDescent="0.25">
      <c r="A16" s="6" t="s">
        <v>2</v>
      </c>
      <c r="B16" s="377" t="s">
        <v>149</v>
      </c>
      <c r="C16" s="325"/>
      <c r="D16" s="325"/>
      <c r="E16" s="325"/>
      <c r="F16" s="325"/>
      <c r="G16" s="325"/>
      <c r="H16" s="325"/>
    </row>
    <row r="17" spans="1:8" x14ac:dyDescent="0.25">
      <c r="A17" s="6" t="s">
        <v>2</v>
      </c>
      <c r="B17" s="324" t="s">
        <v>2</v>
      </c>
      <c r="C17" s="325"/>
      <c r="D17" s="6" t="s">
        <v>2</v>
      </c>
      <c r="E17" s="6" t="s">
        <v>2</v>
      </c>
      <c r="F17" s="6" t="s">
        <v>2</v>
      </c>
      <c r="G17" s="6" t="s">
        <v>2</v>
      </c>
      <c r="H17" s="6" t="s">
        <v>2</v>
      </c>
    </row>
    <row r="18" spans="1:8" ht="16.5" customHeight="1" x14ac:dyDescent="0.25">
      <c r="A18" s="6" t="s">
        <v>2</v>
      </c>
      <c r="B18" s="378" t="s">
        <v>150</v>
      </c>
      <c r="C18" s="369"/>
      <c r="D18" s="369"/>
      <c r="E18" s="369"/>
      <c r="F18" s="369"/>
      <c r="G18" s="369"/>
      <c r="H18" s="365"/>
    </row>
    <row r="19" spans="1:8" ht="16.5" customHeight="1" x14ac:dyDescent="0.25">
      <c r="A19" s="6" t="s">
        <v>2</v>
      </c>
      <c r="B19" s="364" t="s">
        <v>111</v>
      </c>
      <c r="C19" s="369"/>
      <c r="D19" s="369"/>
      <c r="E19" s="369"/>
      <c r="F19" s="369"/>
      <c r="G19" s="365"/>
      <c r="H19" s="30">
        <v>6461529938.8299999</v>
      </c>
    </row>
    <row r="20" spans="1:8" ht="16.5" customHeight="1" x14ac:dyDescent="0.25">
      <c r="A20" s="6" t="s">
        <v>2</v>
      </c>
      <c r="B20" s="366" t="s">
        <v>151</v>
      </c>
      <c r="C20" s="369"/>
      <c r="D20" s="369"/>
      <c r="E20" s="369"/>
      <c r="F20" s="369"/>
      <c r="G20" s="365"/>
      <c r="H20" s="32">
        <v>671353547.10000002</v>
      </c>
    </row>
    <row r="21" spans="1:8" x14ac:dyDescent="0.25">
      <c r="A21" s="6" t="s">
        <v>2</v>
      </c>
      <c r="B21" s="364" t="s">
        <v>152</v>
      </c>
      <c r="C21" s="369"/>
      <c r="D21" s="369"/>
      <c r="E21" s="369"/>
      <c r="F21" s="369"/>
      <c r="G21" s="365"/>
      <c r="H21" s="33" t="s">
        <v>153</v>
      </c>
    </row>
    <row r="22" spans="1:8" x14ac:dyDescent="0.25">
      <c r="A22" s="6" t="s">
        <v>2</v>
      </c>
      <c r="B22" s="371" t="s">
        <v>2</v>
      </c>
      <c r="C22" s="365"/>
      <c r="D22" s="34" t="s">
        <v>2</v>
      </c>
      <c r="E22" s="34" t="s">
        <v>2</v>
      </c>
      <c r="F22" s="34" t="s">
        <v>2</v>
      </c>
      <c r="G22" s="34" t="s">
        <v>2</v>
      </c>
      <c r="H22" s="34" t="s">
        <v>2</v>
      </c>
    </row>
    <row r="23" spans="1:8" x14ac:dyDescent="0.25">
      <c r="A23" s="6" t="s">
        <v>2</v>
      </c>
      <c r="B23" s="370" t="s">
        <v>154</v>
      </c>
      <c r="C23" s="365"/>
      <c r="D23" s="34" t="s">
        <v>2</v>
      </c>
      <c r="E23" s="34" t="s">
        <v>2</v>
      </c>
      <c r="F23" s="34" t="s">
        <v>2</v>
      </c>
      <c r="G23" s="34" t="s">
        <v>2</v>
      </c>
      <c r="H23" s="34" t="s">
        <v>2</v>
      </c>
    </row>
    <row r="24" spans="1:8" x14ac:dyDescent="0.25">
      <c r="A24" s="6" t="s">
        <v>2</v>
      </c>
      <c r="B24" s="371" t="s">
        <v>2</v>
      </c>
      <c r="C24" s="365"/>
      <c r="D24" s="34" t="s">
        <v>2</v>
      </c>
      <c r="E24" s="34" t="s">
        <v>2</v>
      </c>
      <c r="F24" s="34" t="s">
        <v>2</v>
      </c>
      <c r="G24" s="34" t="s">
        <v>2</v>
      </c>
      <c r="H24" s="34" t="s">
        <v>2</v>
      </c>
    </row>
    <row r="25" spans="1:8" ht="36" x14ac:dyDescent="0.25">
      <c r="A25" s="6" t="s">
        <v>2</v>
      </c>
      <c r="B25" s="367" t="s">
        <v>154</v>
      </c>
      <c r="C25" s="365"/>
      <c r="D25" s="37" t="s">
        <v>155</v>
      </c>
      <c r="E25" s="37" t="s">
        <v>156</v>
      </c>
      <c r="F25" s="37" t="s">
        <v>111</v>
      </c>
      <c r="G25" s="37" t="s">
        <v>157</v>
      </c>
      <c r="H25" s="37" t="s">
        <v>158</v>
      </c>
    </row>
    <row r="26" spans="1:8" x14ac:dyDescent="0.25">
      <c r="A26" s="6" t="s">
        <v>2</v>
      </c>
      <c r="B26" s="375" t="s">
        <v>96</v>
      </c>
      <c r="C26" s="325"/>
      <c r="D26" s="39">
        <v>1023</v>
      </c>
      <c r="E26" s="40">
        <v>2.30492618828746E-3</v>
      </c>
      <c r="F26" s="41">
        <v>15375789.16</v>
      </c>
      <c r="G26" s="40">
        <v>2.3795895562752929E-3</v>
      </c>
      <c r="H26" s="41">
        <v>15620091.74</v>
      </c>
    </row>
    <row r="27" spans="1:8" x14ac:dyDescent="0.25">
      <c r="A27" s="6" t="s">
        <v>2</v>
      </c>
      <c r="B27" s="329" t="s">
        <v>159</v>
      </c>
      <c r="C27" s="325"/>
      <c r="D27" s="42">
        <v>42870</v>
      </c>
      <c r="E27" s="43">
        <v>9.6590601849348395E-2</v>
      </c>
      <c r="F27" s="44">
        <v>241014478.88999999</v>
      </c>
      <c r="G27" s="43">
        <v>3.7299909026443492E-2</v>
      </c>
      <c r="H27" s="44">
        <v>233846293.77000001</v>
      </c>
    </row>
    <row r="28" spans="1:8" x14ac:dyDescent="0.25">
      <c r="A28" s="6" t="s">
        <v>2</v>
      </c>
      <c r="B28" s="376" t="s">
        <v>115</v>
      </c>
      <c r="C28" s="325"/>
      <c r="D28" s="46">
        <v>43893</v>
      </c>
      <c r="E28" s="47">
        <v>9.8895528037635905E-2</v>
      </c>
      <c r="F28" s="48">
        <v>256390268.05000001</v>
      </c>
      <c r="G28" s="47">
        <v>3.967949858271879E-2</v>
      </c>
      <c r="H28" s="48">
        <v>249466385.50999999</v>
      </c>
    </row>
    <row r="29" spans="1:8" x14ac:dyDescent="0.25">
      <c r="A29" s="6" t="s">
        <v>2</v>
      </c>
      <c r="B29" s="329" t="s">
        <v>2</v>
      </c>
      <c r="C29" s="325"/>
      <c r="D29" s="2" t="s">
        <v>2</v>
      </c>
      <c r="E29" s="2" t="s">
        <v>2</v>
      </c>
      <c r="F29" s="2" t="s">
        <v>2</v>
      </c>
      <c r="G29" s="2" t="s">
        <v>2</v>
      </c>
      <c r="H29" s="2" t="s">
        <v>2</v>
      </c>
    </row>
    <row r="30" spans="1:8" x14ac:dyDescent="0.25">
      <c r="A30" s="6" t="s">
        <v>2</v>
      </c>
      <c r="B30" s="329" t="s">
        <v>160</v>
      </c>
      <c r="C30" s="325"/>
      <c r="D30" s="325"/>
      <c r="E30" s="325"/>
      <c r="F30" s="325"/>
      <c r="G30" s="325"/>
      <c r="H30" s="325"/>
    </row>
    <row r="31" spans="1:8" x14ac:dyDescent="0.25">
      <c r="A31" s="6" t="s">
        <v>2</v>
      </c>
      <c r="B31" s="374" t="s">
        <v>2</v>
      </c>
      <c r="C31" s="325"/>
      <c r="D31" s="6" t="s">
        <v>2</v>
      </c>
      <c r="E31" s="6" t="s">
        <v>2</v>
      </c>
      <c r="F31" s="6" t="s">
        <v>2</v>
      </c>
      <c r="G31" s="6" t="s">
        <v>2</v>
      </c>
      <c r="H31" s="6" t="s">
        <v>2</v>
      </c>
    </row>
    <row r="32" spans="1:8" x14ac:dyDescent="0.25">
      <c r="A32" s="34" t="s">
        <v>2</v>
      </c>
      <c r="B32" s="370" t="s">
        <v>161</v>
      </c>
      <c r="C32" s="365"/>
      <c r="D32" s="34" t="s">
        <v>2</v>
      </c>
      <c r="E32" s="34" t="s">
        <v>2</v>
      </c>
      <c r="F32" s="34" t="s">
        <v>2</v>
      </c>
      <c r="G32" s="34" t="s">
        <v>2</v>
      </c>
      <c r="H32" s="34" t="s">
        <v>2</v>
      </c>
    </row>
    <row r="33" spans="1:8" x14ac:dyDescent="0.25">
      <c r="A33" s="34" t="s">
        <v>2</v>
      </c>
      <c r="B33" s="371" t="s">
        <v>2</v>
      </c>
      <c r="C33" s="365"/>
      <c r="D33" s="34" t="s">
        <v>2</v>
      </c>
      <c r="E33" s="34" t="s">
        <v>2</v>
      </c>
      <c r="F33" s="34" t="s">
        <v>2</v>
      </c>
      <c r="G33" s="34" t="s">
        <v>2</v>
      </c>
      <c r="H33" s="34" t="s">
        <v>2</v>
      </c>
    </row>
    <row r="34" spans="1:8" ht="36" x14ac:dyDescent="0.25">
      <c r="A34" s="34" t="s">
        <v>2</v>
      </c>
      <c r="B34" s="367" t="s">
        <v>161</v>
      </c>
      <c r="C34" s="365"/>
      <c r="D34" s="37" t="s">
        <v>155</v>
      </c>
      <c r="E34" s="37" t="s">
        <v>156</v>
      </c>
      <c r="F34" s="37" t="s">
        <v>111</v>
      </c>
      <c r="G34" s="37" t="s">
        <v>157</v>
      </c>
      <c r="H34" s="37" t="s">
        <v>162</v>
      </c>
    </row>
    <row r="35" spans="1:8" x14ac:dyDescent="0.25">
      <c r="A35" s="34" t="s">
        <v>2</v>
      </c>
      <c r="B35" s="364" t="s">
        <v>96</v>
      </c>
      <c r="C35" s="365"/>
      <c r="D35" s="49">
        <v>0</v>
      </c>
      <c r="E35" s="50">
        <v>0</v>
      </c>
      <c r="F35" s="51">
        <v>0</v>
      </c>
      <c r="G35" s="50">
        <v>0</v>
      </c>
      <c r="H35" s="51">
        <v>0</v>
      </c>
    </row>
    <row r="36" spans="1:8" x14ac:dyDescent="0.25">
      <c r="A36" s="34" t="s">
        <v>2</v>
      </c>
      <c r="B36" s="366" t="s">
        <v>159</v>
      </c>
      <c r="C36" s="365"/>
      <c r="D36" s="52">
        <v>913</v>
      </c>
      <c r="E36" s="53">
        <v>2.05708466266515E-3</v>
      </c>
      <c r="F36" s="54">
        <v>10428258.33</v>
      </c>
      <c r="G36" s="53">
        <v>1.6138992512179341E-3</v>
      </c>
      <c r="H36" s="54">
        <v>10237050.43</v>
      </c>
    </row>
    <row r="37" spans="1:8" x14ac:dyDescent="0.25">
      <c r="A37" s="34" t="s">
        <v>2</v>
      </c>
      <c r="B37" s="372" t="s">
        <v>115</v>
      </c>
      <c r="C37" s="365"/>
      <c r="D37" s="56">
        <v>913</v>
      </c>
      <c r="E37" s="57">
        <v>2.05708466266515E-3</v>
      </c>
      <c r="F37" s="30">
        <v>10428258.33</v>
      </c>
      <c r="G37" s="57">
        <v>1.6138992512179341E-3</v>
      </c>
      <c r="H37" s="30">
        <v>10237050.43</v>
      </c>
    </row>
    <row r="38" spans="1:8" x14ac:dyDescent="0.25">
      <c r="A38" s="34" t="s">
        <v>2</v>
      </c>
      <c r="B38" s="366" t="s">
        <v>2</v>
      </c>
      <c r="C38" s="365"/>
      <c r="D38" s="31" t="s">
        <v>2</v>
      </c>
      <c r="E38" s="31" t="s">
        <v>2</v>
      </c>
      <c r="F38" s="31" t="s">
        <v>2</v>
      </c>
      <c r="G38" s="31" t="s">
        <v>2</v>
      </c>
      <c r="H38" s="31" t="s">
        <v>2</v>
      </c>
    </row>
    <row r="39" spans="1:8" x14ac:dyDescent="0.25">
      <c r="A39" s="34" t="s">
        <v>2</v>
      </c>
      <c r="B39" s="370" t="s">
        <v>163</v>
      </c>
      <c r="C39" s="365"/>
      <c r="D39" s="31" t="s">
        <v>2</v>
      </c>
      <c r="E39" s="31" t="s">
        <v>2</v>
      </c>
      <c r="F39" s="31" t="s">
        <v>2</v>
      </c>
      <c r="G39" s="31" t="s">
        <v>2</v>
      </c>
      <c r="H39" s="31" t="s">
        <v>2</v>
      </c>
    </row>
    <row r="40" spans="1:8" x14ac:dyDescent="0.25">
      <c r="A40" s="34" t="s">
        <v>2</v>
      </c>
      <c r="B40" s="366" t="s">
        <v>2</v>
      </c>
      <c r="C40" s="365"/>
      <c r="D40" s="31" t="s">
        <v>2</v>
      </c>
      <c r="E40" s="31" t="s">
        <v>2</v>
      </c>
      <c r="F40" s="31" t="s">
        <v>2</v>
      </c>
      <c r="G40" s="31" t="s">
        <v>2</v>
      </c>
      <c r="H40" s="31" t="s">
        <v>2</v>
      </c>
    </row>
    <row r="41" spans="1:8" ht="36" x14ac:dyDescent="0.25">
      <c r="A41" s="34" t="s">
        <v>2</v>
      </c>
      <c r="B41" s="367" t="s">
        <v>163</v>
      </c>
      <c r="C41" s="365"/>
      <c r="D41" s="37" t="s">
        <v>155</v>
      </c>
      <c r="E41" s="37" t="s">
        <v>156</v>
      </c>
      <c r="F41" s="37" t="s">
        <v>111</v>
      </c>
      <c r="G41" s="37" t="s">
        <v>157</v>
      </c>
      <c r="H41" s="37" t="s">
        <v>158</v>
      </c>
    </row>
    <row r="42" spans="1:8" x14ac:dyDescent="0.25">
      <c r="A42" s="34" t="s">
        <v>2</v>
      </c>
      <c r="B42" s="366" t="s">
        <v>164</v>
      </c>
      <c r="C42" s="365"/>
      <c r="D42" s="58">
        <v>770</v>
      </c>
      <c r="E42" s="53">
        <v>1.7348906793561499E-3</v>
      </c>
      <c r="F42" s="54">
        <v>9844418.6999999993</v>
      </c>
      <c r="G42" s="53">
        <v>1.5235429988246013E-3</v>
      </c>
      <c r="H42" s="54">
        <v>10101325.390000001</v>
      </c>
    </row>
    <row r="43" spans="1:8" x14ac:dyDescent="0.25">
      <c r="A43" s="34" t="s">
        <v>2</v>
      </c>
      <c r="B43" s="364" t="s">
        <v>165</v>
      </c>
      <c r="C43" s="365"/>
      <c r="D43" s="59">
        <v>770</v>
      </c>
      <c r="E43" s="50">
        <v>1.7348906793561499E-3</v>
      </c>
      <c r="F43" s="51">
        <v>9844418.6999999993</v>
      </c>
      <c r="G43" s="50">
        <v>1.5235429988246013E-3</v>
      </c>
      <c r="H43" s="51">
        <v>10101325.390000001</v>
      </c>
    </row>
    <row r="44" spans="1:8" x14ac:dyDescent="0.25">
      <c r="A44" s="34" t="s">
        <v>2</v>
      </c>
      <c r="B44" s="366" t="s">
        <v>166</v>
      </c>
      <c r="C44" s="365"/>
      <c r="D44" s="58">
        <v>31348</v>
      </c>
      <c r="E44" s="53">
        <v>7.0630328592800898E-2</v>
      </c>
      <c r="F44" s="54">
        <v>417254241.25</v>
      </c>
      <c r="G44" s="53">
        <v>6.4575146319844012E-2</v>
      </c>
      <c r="H44" s="54">
        <v>430777416.02999997</v>
      </c>
    </row>
    <row r="45" spans="1:8" x14ac:dyDescent="0.25">
      <c r="A45" s="34" t="s">
        <v>2</v>
      </c>
      <c r="B45" s="372" t="s">
        <v>167</v>
      </c>
      <c r="C45" s="365"/>
      <c r="D45" s="60">
        <v>32118</v>
      </c>
      <c r="E45" s="57">
        <v>7.2365219272157E-2</v>
      </c>
      <c r="F45" s="30">
        <v>427098659.94999999</v>
      </c>
      <c r="G45" s="57">
        <v>6.6098689318668621E-2</v>
      </c>
      <c r="H45" s="30">
        <v>440878741.42000002</v>
      </c>
    </row>
    <row r="46" spans="1:8" x14ac:dyDescent="0.25">
      <c r="A46" s="34" t="s">
        <v>2</v>
      </c>
      <c r="B46" s="370" t="s">
        <v>2</v>
      </c>
      <c r="C46" s="365"/>
      <c r="D46" s="34" t="s">
        <v>2</v>
      </c>
      <c r="E46" s="34" t="s">
        <v>2</v>
      </c>
      <c r="F46" s="34" t="s">
        <v>2</v>
      </c>
      <c r="G46" s="34" t="s">
        <v>2</v>
      </c>
      <c r="H46" s="34" t="s">
        <v>2</v>
      </c>
    </row>
    <row r="47" spans="1:8" x14ac:dyDescent="0.25">
      <c r="A47" s="34" t="s">
        <v>2</v>
      </c>
      <c r="B47" s="373" t="s">
        <v>168</v>
      </c>
      <c r="C47" s="369"/>
      <c r="D47" s="369"/>
      <c r="E47" s="369"/>
      <c r="F47" s="369"/>
      <c r="G47" s="369"/>
      <c r="H47" s="365"/>
    </row>
    <row r="48" spans="1:8" x14ac:dyDescent="0.25">
      <c r="A48" s="34" t="s">
        <v>2</v>
      </c>
      <c r="B48" s="370" t="s">
        <v>2</v>
      </c>
      <c r="C48" s="365"/>
      <c r="D48" s="34" t="s">
        <v>2</v>
      </c>
      <c r="E48" s="34" t="s">
        <v>2</v>
      </c>
      <c r="F48" s="34" t="s">
        <v>2</v>
      </c>
      <c r="G48" s="34" t="s">
        <v>2</v>
      </c>
      <c r="H48" s="34" t="s">
        <v>2</v>
      </c>
    </row>
    <row r="49" spans="1:8" x14ac:dyDescent="0.25">
      <c r="A49" s="34" t="s">
        <v>2</v>
      </c>
      <c r="B49" s="370" t="s">
        <v>169</v>
      </c>
      <c r="C49" s="365"/>
      <c r="D49" s="34" t="s">
        <v>2</v>
      </c>
      <c r="E49" s="34" t="s">
        <v>2</v>
      </c>
      <c r="F49" s="34" t="s">
        <v>2</v>
      </c>
      <c r="G49" s="34" t="s">
        <v>2</v>
      </c>
      <c r="H49" s="34" t="s">
        <v>2</v>
      </c>
    </row>
    <row r="50" spans="1:8" x14ac:dyDescent="0.25">
      <c r="A50" s="34" t="s">
        <v>2</v>
      </c>
      <c r="B50" s="371" t="s">
        <v>2</v>
      </c>
      <c r="C50" s="365"/>
      <c r="D50" s="34" t="s">
        <v>2</v>
      </c>
      <c r="E50" s="34" t="s">
        <v>2</v>
      </c>
      <c r="F50" s="34" t="s">
        <v>2</v>
      </c>
      <c r="G50" s="34" t="s">
        <v>2</v>
      </c>
      <c r="H50" s="34" t="s">
        <v>2</v>
      </c>
    </row>
    <row r="51" spans="1:8" ht="36" x14ac:dyDescent="0.25">
      <c r="A51" s="34" t="s">
        <v>2</v>
      </c>
      <c r="B51" s="367" t="s">
        <v>169</v>
      </c>
      <c r="C51" s="365"/>
      <c r="D51" s="37" t="s">
        <v>155</v>
      </c>
      <c r="E51" s="37" t="s">
        <v>156</v>
      </c>
      <c r="F51" s="37" t="s">
        <v>111</v>
      </c>
      <c r="G51" s="37" t="s">
        <v>157</v>
      </c>
      <c r="H51" s="37" t="s">
        <v>170</v>
      </c>
    </row>
    <row r="52" spans="1:8" x14ac:dyDescent="0.25">
      <c r="A52" s="34" t="s">
        <v>2</v>
      </c>
      <c r="B52" s="364" t="s">
        <v>96</v>
      </c>
      <c r="C52" s="365"/>
      <c r="D52" s="49">
        <v>73</v>
      </c>
      <c r="E52" s="50">
        <v>1.64476648822077E-4</v>
      </c>
      <c r="F52" s="51">
        <v>1517683.55</v>
      </c>
      <c r="G52" s="50">
        <v>2.3487990682819764E-4</v>
      </c>
      <c r="H52" s="51">
        <v>1471152.22</v>
      </c>
    </row>
    <row r="53" spans="1:8" x14ac:dyDescent="0.25">
      <c r="A53" s="34" t="s">
        <v>2</v>
      </c>
      <c r="B53" s="366" t="s">
        <v>159</v>
      </c>
      <c r="C53" s="365"/>
      <c r="D53" s="52">
        <v>37095</v>
      </c>
      <c r="E53" s="53">
        <v>8.3578921754177304E-2</v>
      </c>
      <c r="F53" s="54">
        <v>517564450.93000001</v>
      </c>
      <c r="G53" s="53">
        <v>8.0099365913286522E-2</v>
      </c>
      <c r="H53" s="54">
        <v>508093717.75999999</v>
      </c>
    </row>
    <row r="54" spans="1:8" x14ac:dyDescent="0.25">
      <c r="A54" s="34" t="s">
        <v>2</v>
      </c>
      <c r="B54" s="372" t="s">
        <v>115</v>
      </c>
      <c r="C54" s="365"/>
      <c r="D54" s="56">
        <v>37168</v>
      </c>
      <c r="E54" s="57">
        <v>8.3743398402999297E-2</v>
      </c>
      <c r="F54" s="30">
        <v>519082134.48000002</v>
      </c>
      <c r="G54" s="57">
        <v>8.0334245820114711E-2</v>
      </c>
      <c r="H54" s="30">
        <v>509564869.98000002</v>
      </c>
    </row>
    <row r="55" spans="1:8" x14ac:dyDescent="0.25">
      <c r="A55" s="34" t="s">
        <v>2</v>
      </c>
      <c r="B55" s="366" t="s">
        <v>2</v>
      </c>
      <c r="C55" s="365"/>
      <c r="D55" s="31" t="s">
        <v>2</v>
      </c>
      <c r="E55" s="31" t="s">
        <v>2</v>
      </c>
      <c r="F55" s="31" t="s">
        <v>2</v>
      </c>
      <c r="G55" s="31" t="s">
        <v>2</v>
      </c>
      <c r="H55" s="31" t="s">
        <v>2</v>
      </c>
    </row>
    <row r="56" spans="1:8" x14ac:dyDescent="0.25">
      <c r="A56" s="34" t="s">
        <v>2</v>
      </c>
      <c r="B56" s="366" t="s">
        <v>171</v>
      </c>
      <c r="C56" s="369"/>
      <c r="D56" s="369"/>
      <c r="E56" s="369"/>
      <c r="F56" s="369"/>
      <c r="G56" s="369"/>
      <c r="H56" s="365"/>
    </row>
    <row r="57" spans="1:8" x14ac:dyDescent="0.25">
      <c r="A57" s="34" t="s">
        <v>2</v>
      </c>
      <c r="B57" s="366" t="s">
        <v>2</v>
      </c>
      <c r="C57" s="365"/>
      <c r="D57" s="31" t="s">
        <v>2</v>
      </c>
      <c r="E57" s="31" t="s">
        <v>2</v>
      </c>
      <c r="F57" s="31" t="s">
        <v>2</v>
      </c>
      <c r="G57" s="31" t="s">
        <v>2</v>
      </c>
      <c r="H57" s="31" t="s">
        <v>2</v>
      </c>
    </row>
    <row r="58" spans="1:8" x14ac:dyDescent="0.25">
      <c r="A58" s="34" t="s">
        <v>2</v>
      </c>
      <c r="B58" s="370" t="s">
        <v>172</v>
      </c>
      <c r="C58" s="365"/>
      <c r="D58" s="31" t="s">
        <v>2</v>
      </c>
      <c r="E58" s="31" t="s">
        <v>2</v>
      </c>
      <c r="F58" s="31" t="s">
        <v>2</v>
      </c>
      <c r="G58" s="31" t="s">
        <v>2</v>
      </c>
      <c r="H58" s="31" t="s">
        <v>2</v>
      </c>
    </row>
    <row r="59" spans="1:8" x14ac:dyDescent="0.25">
      <c r="A59" s="34" t="s">
        <v>2</v>
      </c>
      <c r="B59" s="366" t="s">
        <v>2</v>
      </c>
      <c r="C59" s="365"/>
      <c r="D59" s="31" t="s">
        <v>2</v>
      </c>
      <c r="E59" s="31" t="s">
        <v>2</v>
      </c>
      <c r="F59" s="31" t="s">
        <v>2</v>
      </c>
      <c r="G59" s="31" t="s">
        <v>2</v>
      </c>
      <c r="H59" s="31" t="s">
        <v>2</v>
      </c>
    </row>
    <row r="60" spans="1:8" ht="24" x14ac:dyDescent="0.25">
      <c r="A60" s="6" t="s">
        <v>2</v>
      </c>
      <c r="B60" s="367" t="s">
        <v>173</v>
      </c>
      <c r="C60" s="365"/>
      <c r="D60" s="37" t="s">
        <v>174</v>
      </c>
      <c r="E60" s="37" t="s">
        <v>175</v>
      </c>
      <c r="F60" s="37" t="s">
        <v>176</v>
      </c>
      <c r="G60" s="368" t="s">
        <v>177</v>
      </c>
      <c r="H60" s="365"/>
    </row>
    <row r="61" spans="1:8" x14ac:dyDescent="0.25">
      <c r="A61" s="6" t="s">
        <v>2</v>
      </c>
      <c r="B61" s="364" t="s">
        <v>2</v>
      </c>
      <c r="C61" s="365"/>
      <c r="D61" s="29" t="s">
        <v>2</v>
      </c>
      <c r="E61" s="29" t="s">
        <v>2</v>
      </c>
      <c r="F61" s="29" t="s">
        <v>2</v>
      </c>
      <c r="G61" s="364" t="s">
        <v>2</v>
      </c>
      <c r="H61" s="365"/>
    </row>
    <row r="62" spans="1:8" x14ac:dyDescent="0.25">
      <c r="A62" s="6" t="s">
        <v>2</v>
      </c>
      <c r="B62" s="366" t="s">
        <v>2</v>
      </c>
      <c r="C62" s="365"/>
      <c r="D62" s="31" t="s">
        <v>2</v>
      </c>
      <c r="E62" s="31" t="s">
        <v>2</v>
      </c>
      <c r="F62" s="31" t="s">
        <v>2</v>
      </c>
      <c r="G62" s="366" t="s">
        <v>2</v>
      </c>
      <c r="H62" s="365"/>
    </row>
    <row r="63" spans="1:8" x14ac:dyDescent="0.25">
      <c r="A63" s="6" t="s">
        <v>2</v>
      </c>
      <c r="B63" s="364" t="s">
        <v>2</v>
      </c>
      <c r="C63" s="365"/>
      <c r="D63" s="29" t="s">
        <v>2</v>
      </c>
      <c r="E63" s="29" t="s">
        <v>2</v>
      </c>
      <c r="F63" s="29" t="s">
        <v>2</v>
      </c>
      <c r="G63" s="364" t="s">
        <v>2</v>
      </c>
      <c r="H63" s="365"/>
    </row>
    <row r="64" spans="1:8" x14ac:dyDescent="0.25">
      <c r="A64" s="6" t="s">
        <v>2</v>
      </c>
      <c r="B64" s="366" t="s">
        <v>2</v>
      </c>
      <c r="C64" s="365"/>
      <c r="D64" s="31" t="s">
        <v>2</v>
      </c>
      <c r="E64" s="31" t="s">
        <v>2</v>
      </c>
      <c r="F64" s="31" t="s">
        <v>2</v>
      </c>
      <c r="G64" s="366" t="s">
        <v>2</v>
      </c>
      <c r="H64" s="365"/>
    </row>
    <row r="65" spans="1:8" x14ac:dyDescent="0.25">
      <c r="A65" s="6" t="s">
        <v>2</v>
      </c>
      <c r="B65" s="364" t="s">
        <v>2</v>
      </c>
      <c r="C65" s="365"/>
      <c r="D65" s="29" t="s">
        <v>2</v>
      </c>
      <c r="E65" s="29" t="s">
        <v>2</v>
      </c>
      <c r="F65" s="29" t="s">
        <v>2</v>
      </c>
      <c r="G65" s="364" t="s">
        <v>2</v>
      </c>
      <c r="H65" s="365"/>
    </row>
    <row r="66" spans="1:8" ht="3.6" customHeight="1" x14ac:dyDescent="0.25"/>
  </sheetData>
  <sheetProtection sheet="1" objects="1" scenarios="1"/>
  <mergeCells count="72">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H47"/>
    <mergeCell ref="B48:C48"/>
    <mergeCell ref="B49:C49"/>
    <mergeCell ref="B50:C50"/>
    <mergeCell ref="B51:C51"/>
    <mergeCell ref="B52:C52"/>
    <mergeCell ref="B53:C53"/>
    <mergeCell ref="B54:C54"/>
    <mergeCell ref="B55:C55"/>
    <mergeCell ref="B56:H56"/>
    <mergeCell ref="B57:C57"/>
    <mergeCell ref="B58:C58"/>
    <mergeCell ref="B59:C59"/>
    <mergeCell ref="B60:C60"/>
    <mergeCell ref="G60:H60"/>
    <mergeCell ref="B61:C61"/>
    <mergeCell ref="G61:H61"/>
    <mergeCell ref="B62:C62"/>
    <mergeCell ref="G62:H62"/>
    <mergeCell ref="B63:C63"/>
    <mergeCell ref="G63:H63"/>
    <mergeCell ref="B64:C64"/>
    <mergeCell ref="G64:H64"/>
    <mergeCell ref="B65:C65"/>
    <mergeCell ref="G65:H65"/>
  </mergeCells>
  <pageMargins left="0.25" right="0.25" top="0.25" bottom="0.25" header="0.25" footer="0.25"/>
  <pageSetup scale="67" orientation="portrait" cellComments="atEnd"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workbookViewId="0">
      <selection activeCell="D14" sqref="D14"/>
    </sheetView>
  </sheetViews>
  <sheetFormatPr baseColWidth="10" defaultColWidth="9.140625"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25"/>
      <c r="B1" s="325"/>
      <c r="C1" s="330" t="s">
        <v>0</v>
      </c>
      <c r="D1" s="325"/>
      <c r="E1" s="325"/>
      <c r="F1" s="325"/>
      <c r="G1" s="325"/>
    </row>
    <row r="2" spans="1:7" ht="18" customHeight="1" x14ac:dyDescent="0.25">
      <c r="A2" s="325"/>
      <c r="B2" s="325"/>
      <c r="C2" s="330" t="s">
        <v>1</v>
      </c>
      <c r="D2" s="325"/>
      <c r="E2" s="325"/>
      <c r="F2" s="325"/>
      <c r="G2" s="325"/>
    </row>
    <row r="3" spans="1:7" ht="18" customHeight="1" x14ac:dyDescent="0.25">
      <c r="A3" s="325"/>
      <c r="B3" s="325"/>
      <c r="C3" s="330" t="s">
        <v>2</v>
      </c>
      <c r="D3" s="325"/>
      <c r="E3" s="325"/>
      <c r="F3" s="325"/>
      <c r="G3" s="325"/>
    </row>
    <row r="4" spans="1:7" x14ac:dyDescent="0.25">
      <c r="A4" s="35" t="s">
        <v>2</v>
      </c>
      <c r="B4" s="370" t="s">
        <v>2</v>
      </c>
      <c r="C4" s="365"/>
      <c r="D4" s="34" t="s">
        <v>2</v>
      </c>
      <c r="E4" s="34" t="s">
        <v>2</v>
      </c>
    </row>
    <row r="5" spans="1:7" x14ac:dyDescent="0.25">
      <c r="A5" s="35" t="s">
        <v>2</v>
      </c>
      <c r="B5" s="382" t="s">
        <v>178</v>
      </c>
      <c r="C5" s="365"/>
      <c r="D5" s="34" t="s">
        <v>2</v>
      </c>
      <c r="E5" s="34" t="s">
        <v>2</v>
      </c>
    </row>
    <row r="6" spans="1:7" x14ac:dyDescent="0.25">
      <c r="A6" s="35" t="s">
        <v>2</v>
      </c>
      <c r="B6" s="370" t="s">
        <v>2</v>
      </c>
      <c r="C6" s="365"/>
      <c r="D6" s="34" t="s">
        <v>2</v>
      </c>
      <c r="E6" s="34" t="s">
        <v>2</v>
      </c>
    </row>
    <row r="7" spans="1:7" x14ac:dyDescent="0.25">
      <c r="A7" s="61" t="s">
        <v>2</v>
      </c>
      <c r="B7" s="378" t="s">
        <v>179</v>
      </c>
      <c r="C7" s="365"/>
      <c r="D7" s="62" t="s">
        <v>180</v>
      </c>
      <c r="E7" s="62" t="s">
        <v>93</v>
      </c>
    </row>
    <row r="8" spans="1:7" x14ac:dyDescent="0.25">
      <c r="A8" s="61" t="s">
        <v>2</v>
      </c>
      <c r="B8" s="364" t="s">
        <v>181</v>
      </c>
      <c r="C8" s="365"/>
      <c r="D8" s="63">
        <v>0</v>
      </c>
      <c r="E8" s="63">
        <v>0</v>
      </c>
    </row>
    <row r="9" spans="1:7" x14ac:dyDescent="0.25">
      <c r="A9" s="61" t="s">
        <v>2</v>
      </c>
      <c r="B9" s="366" t="s">
        <v>182</v>
      </c>
      <c r="C9" s="365"/>
      <c r="D9" s="53">
        <v>0</v>
      </c>
      <c r="E9" s="53">
        <v>0</v>
      </c>
    </row>
    <row r="10" spans="1:7" ht="36.4" customHeight="1" x14ac:dyDescent="0.25"/>
    <row r="11" spans="1:7" x14ac:dyDescent="0.25">
      <c r="A11" s="31" t="s">
        <v>2</v>
      </c>
      <c r="B11" s="378" t="s">
        <v>183</v>
      </c>
      <c r="C11" s="365"/>
      <c r="D11" s="62" t="s">
        <v>184</v>
      </c>
      <c r="E11" s="62" t="s">
        <v>185</v>
      </c>
      <c r="F11" s="62" t="s">
        <v>186</v>
      </c>
      <c r="G11" s="62" t="s">
        <v>187</v>
      </c>
    </row>
    <row r="12" spans="1:7" x14ac:dyDescent="0.25">
      <c r="A12" s="31" t="s">
        <v>2</v>
      </c>
      <c r="B12" s="379" t="s">
        <v>188</v>
      </c>
      <c r="C12" s="365"/>
      <c r="D12" s="65" t="s">
        <v>189</v>
      </c>
      <c r="E12" s="65" t="s">
        <v>190</v>
      </c>
      <c r="F12" s="65" t="s">
        <v>153</v>
      </c>
      <c r="G12" s="65" t="s">
        <v>190</v>
      </c>
    </row>
    <row r="13" spans="1:7" x14ac:dyDescent="0.25">
      <c r="A13" s="31" t="s">
        <v>2</v>
      </c>
      <c r="B13" s="380" t="s">
        <v>180</v>
      </c>
      <c r="C13" s="365"/>
      <c r="D13" s="67" t="s">
        <v>191</v>
      </c>
      <c r="E13" s="67" t="s">
        <v>190</v>
      </c>
      <c r="F13" s="67" t="s">
        <v>153</v>
      </c>
      <c r="G13" s="67" t="s">
        <v>190</v>
      </c>
    </row>
    <row r="14" spans="1:7" x14ac:dyDescent="0.25">
      <c r="A14" s="31" t="s">
        <v>2</v>
      </c>
      <c r="B14" s="379" t="s">
        <v>93</v>
      </c>
      <c r="C14" s="365"/>
      <c r="D14" s="308">
        <v>2.65E-5</v>
      </c>
      <c r="E14" s="65" t="s">
        <v>190</v>
      </c>
      <c r="F14" s="65" t="s">
        <v>153</v>
      </c>
      <c r="G14" s="65" t="s">
        <v>190</v>
      </c>
    </row>
    <row r="15" spans="1:7" ht="0" hidden="1" customHeight="1" x14ac:dyDescent="0.25"/>
    <row r="16" spans="1:7" ht="14.25" customHeight="1" x14ac:dyDescent="0.25"/>
    <row r="17" spans="1:7" x14ac:dyDescent="0.25">
      <c r="A17" s="31" t="s">
        <v>2</v>
      </c>
      <c r="B17" s="378" t="s">
        <v>192</v>
      </c>
      <c r="C17" s="365"/>
      <c r="D17" s="62" t="s">
        <v>184</v>
      </c>
      <c r="E17" s="62" t="s">
        <v>193</v>
      </c>
      <c r="F17" s="62" t="s">
        <v>194</v>
      </c>
    </row>
    <row r="18" spans="1:7" x14ac:dyDescent="0.25">
      <c r="A18" s="31" t="s">
        <v>2</v>
      </c>
      <c r="B18" s="379" t="s">
        <v>188</v>
      </c>
      <c r="C18" s="365"/>
      <c r="D18" s="65" t="s">
        <v>195</v>
      </c>
      <c r="E18" s="65" t="s">
        <v>153</v>
      </c>
      <c r="F18" s="65" t="s">
        <v>190</v>
      </c>
    </row>
    <row r="19" spans="1:7" x14ac:dyDescent="0.25">
      <c r="A19" s="31" t="s">
        <v>2</v>
      </c>
      <c r="B19" s="380" t="s">
        <v>180</v>
      </c>
      <c r="C19" s="365"/>
      <c r="D19" s="67" t="s">
        <v>196</v>
      </c>
      <c r="E19" s="67" t="s">
        <v>153</v>
      </c>
      <c r="F19" s="67" t="s">
        <v>190</v>
      </c>
    </row>
    <row r="20" spans="1:7" x14ac:dyDescent="0.25">
      <c r="A20" s="31" t="s">
        <v>2</v>
      </c>
      <c r="B20" s="379" t="s">
        <v>93</v>
      </c>
      <c r="C20" s="365"/>
      <c r="D20" s="308">
        <v>5.9200000000000002E-5</v>
      </c>
      <c r="E20" s="65" t="s">
        <v>153</v>
      </c>
      <c r="F20" s="65" t="s">
        <v>190</v>
      </c>
    </row>
    <row r="21" spans="1:7" ht="0" hidden="1" customHeight="1" x14ac:dyDescent="0.25"/>
    <row r="22" spans="1:7" ht="11.1" customHeight="1" x14ac:dyDescent="0.25"/>
    <row r="23" spans="1:7" x14ac:dyDescent="0.25">
      <c r="A23" s="31" t="s">
        <v>2</v>
      </c>
      <c r="B23" s="364" t="s">
        <v>197</v>
      </c>
      <c r="C23" s="369"/>
      <c r="D23" s="365"/>
      <c r="E23" s="51">
        <v>6478706250.3800001</v>
      </c>
    </row>
    <row r="24" spans="1:7" x14ac:dyDescent="0.25">
      <c r="A24" s="31" t="s">
        <v>2</v>
      </c>
      <c r="B24" s="366" t="s">
        <v>198</v>
      </c>
      <c r="C24" s="369"/>
      <c r="D24" s="365"/>
      <c r="E24" s="54">
        <v>31702593024.669998</v>
      </c>
    </row>
    <row r="25" spans="1:7" x14ac:dyDescent="0.25">
      <c r="A25" s="31" t="s">
        <v>2</v>
      </c>
      <c r="B25" s="364" t="s">
        <v>199</v>
      </c>
      <c r="C25" s="369"/>
      <c r="D25" s="365"/>
      <c r="E25" s="68">
        <v>17.743984999999999</v>
      </c>
    </row>
    <row r="26" spans="1:7" x14ac:dyDescent="0.25">
      <c r="A26" s="31" t="s">
        <v>2</v>
      </c>
      <c r="B26" s="366" t="s">
        <v>200</v>
      </c>
      <c r="C26" s="369"/>
      <c r="D26" s="365"/>
      <c r="E26" s="307">
        <f>'[1]Supplementary UK Information'!J53</f>
        <v>7.8019440991070196E-4</v>
      </c>
    </row>
    <row r="27" spans="1:7" ht="0" hidden="1" customHeight="1" x14ac:dyDescent="0.25"/>
    <row r="28" spans="1:7" ht="3.6" customHeight="1" x14ac:dyDescent="0.25"/>
    <row r="29" spans="1:7" x14ac:dyDescent="0.25">
      <c r="A29" s="31" t="s">
        <v>2</v>
      </c>
      <c r="B29" s="366" t="s">
        <v>2</v>
      </c>
      <c r="C29" s="369"/>
      <c r="D29" s="369"/>
      <c r="E29" s="365"/>
      <c r="F29" s="31" t="s">
        <v>2</v>
      </c>
      <c r="G29" s="31" t="s">
        <v>2</v>
      </c>
    </row>
    <row r="30" spans="1:7" x14ac:dyDescent="0.25">
      <c r="A30" s="31" t="s">
        <v>2</v>
      </c>
      <c r="B30" s="381" t="s">
        <v>201</v>
      </c>
      <c r="C30" s="325"/>
      <c r="D30" s="325"/>
      <c r="E30" s="325"/>
      <c r="F30" s="69" t="s">
        <v>2</v>
      </c>
      <c r="G30" s="70" t="s">
        <v>146</v>
      </c>
    </row>
    <row r="31" spans="1:7" x14ac:dyDescent="0.25">
      <c r="A31" s="31" t="s">
        <v>2</v>
      </c>
      <c r="B31" s="366" t="s">
        <v>2</v>
      </c>
      <c r="C31" s="369"/>
      <c r="D31" s="369"/>
      <c r="E31" s="365"/>
      <c r="F31" s="31" t="s">
        <v>2</v>
      </c>
      <c r="G31" s="31" t="s">
        <v>2</v>
      </c>
    </row>
    <row r="32" spans="1:7" x14ac:dyDescent="0.25">
      <c r="A32" s="31" t="s">
        <v>2</v>
      </c>
      <c r="B32" s="381" t="s">
        <v>202</v>
      </c>
      <c r="C32" s="325"/>
      <c r="D32" s="325"/>
      <c r="E32" s="325"/>
      <c r="F32" s="69" t="s">
        <v>2</v>
      </c>
      <c r="G32" s="70" t="s">
        <v>153</v>
      </c>
    </row>
    <row r="33" spans="1:7" x14ac:dyDescent="0.25">
      <c r="A33" s="31" t="s">
        <v>2</v>
      </c>
      <c r="B33" s="366" t="s">
        <v>2</v>
      </c>
      <c r="C33" s="369"/>
      <c r="D33" s="369"/>
      <c r="E33" s="365"/>
      <c r="F33" s="31" t="s">
        <v>2</v>
      </c>
      <c r="G33" s="31" t="s">
        <v>2</v>
      </c>
    </row>
    <row r="34" spans="1:7" x14ac:dyDescent="0.25">
      <c r="A34" s="31" t="s">
        <v>2</v>
      </c>
      <c r="B34" s="381" t="s">
        <v>203</v>
      </c>
      <c r="C34" s="325"/>
      <c r="D34" s="325"/>
      <c r="E34" s="325"/>
      <c r="F34" s="69" t="s">
        <v>2</v>
      </c>
      <c r="G34" s="70" t="s">
        <v>204</v>
      </c>
    </row>
    <row r="35" spans="1:7" x14ac:dyDescent="0.25">
      <c r="A35" s="31" t="s">
        <v>2</v>
      </c>
      <c r="B35" s="380" t="s">
        <v>205</v>
      </c>
      <c r="C35" s="369"/>
      <c r="D35" s="369"/>
      <c r="E35" s="365"/>
      <c r="F35" s="71" t="s">
        <v>2</v>
      </c>
    </row>
    <row r="36" spans="1:7" x14ac:dyDescent="0.25">
      <c r="A36" s="31" t="s">
        <v>2</v>
      </c>
      <c r="B36" s="379" t="s">
        <v>206</v>
      </c>
      <c r="C36" s="369"/>
      <c r="D36" s="369"/>
      <c r="E36" s="365"/>
      <c r="F36" s="72" t="s">
        <v>207</v>
      </c>
      <c r="G36" s="73" t="s">
        <v>153</v>
      </c>
    </row>
    <row r="37" spans="1:7" x14ac:dyDescent="0.25">
      <c r="A37" s="31" t="s">
        <v>2</v>
      </c>
      <c r="B37" s="380" t="s">
        <v>208</v>
      </c>
      <c r="C37" s="369"/>
      <c r="D37" s="369"/>
      <c r="E37" s="365"/>
      <c r="F37" s="71" t="s">
        <v>209</v>
      </c>
      <c r="G37" s="73" t="s">
        <v>153</v>
      </c>
    </row>
    <row r="38" spans="1:7" x14ac:dyDescent="0.25">
      <c r="A38" s="31" t="s">
        <v>2</v>
      </c>
      <c r="B38" s="379" t="s">
        <v>210</v>
      </c>
      <c r="C38" s="369"/>
      <c r="D38" s="369"/>
      <c r="E38" s="365"/>
      <c r="F38" s="72" t="s">
        <v>211</v>
      </c>
      <c r="G38" s="73" t="s">
        <v>153</v>
      </c>
    </row>
    <row r="39" spans="1:7" x14ac:dyDescent="0.25">
      <c r="A39" s="31" t="s">
        <v>2</v>
      </c>
      <c r="B39" s="380" t="s">
        <v>212</v>
      </c>
      <c r="C39" s="369"/>
      <c r="D39" s="369"/>
      <c r="E39" s="365"/>
      <c r="F39" s="71" t="s">
        <v>190</v>
      </c>
      <c r="G39" s="73" t="s">
        <v>153</v>
      </c>
    </row>
    <row r="40" spans="1:7" x14ac:dyDescent="0.25">
      <c r="A40" s="31" t="s">
        <v>2</v>
      </c>
      <c r="B40" s="379" t="s">
        <v>213</v>
      </c>
      <c r="C40" s="369"/>
      <c r="D40" s="369"/>
      <c r="E40" s="365"/>
      <c r="F40" s="72" t="s">
        <v>2</v>
      </c>
    </row>
    <row r="41" spans="1:7" x14ac:dyDescent="0.25">
      <c r="A41" s="31" t="s">
        <v>2</v>
      </c>
      <c r="B41" s="380" t="s">
        <v>214</v>
      </c>
      <c r="C41" s="369"/>
      <c r="D41" s="369"/>
      <c r="E41" s="365"/>
      <c r="F41" s="71" t="s">
        <v>193</v>
      </c>
      <c r="G41" s="73" t="s">
        <v>153</v>
      </c>
    </row>
    <row r="42" spans="1:7" x14ac:dyDescent="0.25">
      <c r="A42" s="31" t="s">
        <v>2</v>
      </c>
      <c r="B42" s="379" t="s">
        <v>215</v>
      </c>
      <c r="C42" s="369"/>
      <c r="D42" s="369"/>
      <c r="E42" s="365"/>
      <c r="F42" s="72" t="s">
        <v>194</v>
      </c>
      <c r="G42" s="73" t="s">
        <v>153</v>
      </c>
    </row>
    <row r="43" spans="1:7" x14ac:dyDescent="0.25">
      <c r="A43" s="31" t="s">
        <v>2</v>
      </c>
      <c r="B43" s="380" t="s">
        <v>216</v>
      </c>
      <c r="C43" s="369"/>
      <c r="D43" s="369"/>
      <c r="E43" s="365"/>
      <c r="F43" s="71" t="s">
        <v>217</v>
      </c>
      <c r="G43" s="73" t="s">
        <v>153</v>
      </c>
    </row>
    <row r="44" spans="1:7" x14ac:dyDescent="0.25">
      <c r="A44" s="31" t="s">
        <v>2</v>
      </c>
      <c r="B44" s="379" t="s">
        <v>218</v>
      </c>
      <c r="C44" s="369"/>
      <c r="D44" s="369"/>
      <c r="E44" s="365"/>
      <c r="F44" s="72"/>
      <c r="G44" s="73" t="s">
        <v>153</v>
      </c>
    </row>
    <row r="45" spans="1:7" x14ac:dyDescent="0.25">
      <c r="A45" s="31" t="s">
        <v>2</v>
      </c>
      <c r="B45" s="380" t="s">
        <v>219</v>
      </c>
      <c r="C45" s="369"/>
      <c r="D45" s="369"/>
      <c r="E45" s="365"/>
      <c r="F45" s="71"/>
      <c r="G45" s="73" t="s">
        <v>153</v>
      </c>
    </row>
    <row r="46" spans="1:7" ht="36.75" customHeight="1" x14ac:dyDescent="0.25">
      <c r="A46" s="31" t="s">
        <v>2</v>
      </c>
      <c r="B46" s="379" t="s">
        <v>220</v>
      </c>
      <c r="C46" s="369"/>
      <c r="D46" s="369"/>
      <c r="E46" s="365"/>
      <c r="F46" s="72" t="s">
        <v>221</v>
      </c>
      <c r="G46" s="73" t="s">
        <v>153</v>
      </c>
    </row>
    <row r="47" spans="1:7" x14ac:dyDescent="0.25">
      <c r="A47" s="31" t="s">
        <v>2</v>
      </c>
      <c r="B47" s="366" t="s">
        <v>2</v>
      </c>
      <c r="C47" s="369"/>
      <c r="D47" s="369"/>
      <c r="E47" s="365"/>
      <c r="F47" s="31" t="s">
        <v>2</v>
      </c>
      <c r="G47" s="31" t="s">
        <v>2</v>
      </c>
    </row>
    <row r="48" spans="1:7" x14ac:dyDescent="0.25">
      <c r="A48" s="31" t="s">
        <v>2</v>
      </c>
      <c r="B48" s="381" t="s">
        <v>222</v>
      </c>
      <c r="C48" s="325"/>
      <c r="D48" s="325"/>
      <c r="E48" s="325"/>
      <c r="F48" s="69" t="s">
        <v>2</v>
      </c>
      <c r="G48" s="70" t="s">
        <v>204</v>
      </c>
    </row>
    <row r="49" spans="1:7" x14ac:dyDescent="0.25">
      <c r="A49" s="31" t="s">
        <v>2</v>
      </c>
      <c r="B49" s="380" t="s">
        <v>223</v>
      </c>
      <c r="C49" s="369"/>
      <c r="D49" s="369"/>
      <c r="E49" s="365"/>
      <c r="F49" s="71" t="s">
        <v>2</v>
      </c>
      <c r="G49" s="73" t="s">
        <v>153</v>
      </c>
    </row>
    <row r="50" spans="1:7" ht="33.75" customHeight="1" x14ac:dyDescent="0.25">
      <c r="A50" s="31" t="s">
        <v>2</v>
      </c>
      <c r="B50" s="379" t="s">
        <v>224</v>
      </c>
      <c r="C50" s="369"/>
      <c r="D50" s="369"/>
      <c r="E50" s="365"/>
      <c r="F50" s="72" t="s">
        <v>2</v>
      </c>
      <c r="G50" s="73" t="s">
        <v>153</v>
      </c>
    </row>
    <row r="51" spans="1:7" ht="30" customHeight="1" x14ac:dyDescent="0.25">
      <c r="A51" s="31" t="s">
        <v>2</v>
      </c>
      <c r="B51" s="380" t="s">
        <v>225</v>
      </c>
      <c r="C51" s="369"/>
      <c r="D51" s="369"/>
      <c r="E51" s="365"/>
      <c r="F51" s="71" t="s">
        <v>2</v>
      </c>
      <c r="G51" s="73" t="s">
        <v>153</v>
      </c>
    </row>
    <row r="52" spans="1:7" x14ac:dyDescent="0.25">
      <c r="A52" s="31" t="s">
        <v>2</v>
      </c>
      <c r="B52" s="379" t="s">
        <v>226</v>
      </c>
      <c r="C52" s="369"/>
      <c r="D52" s="369"/>
      <c r="E52" s="365"/>
      <c r="F52" s="72" t="s">
        <v>2</v>
      </c>
      <c r="G52" s="73" t="s">
        <v>153</v>
      </c>
    </row>
    <row r="53" spans="1:7" ht="53.25" customHeight="1" x14ac:dyDescent="0.25">
      <c r="A53" s="31" t="s">
        <v>2</v>
      </c>
      <c r="B53" s="380" t="s">
        <v>227</v>
      </c>
      <c r="C53" s="369"/>
      <c r="D53" s="369"/>
      <c r="E53" s="365"/>
      <c r="F53" s="71" t="s">
        <v>2</v>
      </c>
      <c r="G53" s="73" t="s">
        <v>153</v>
      </c>
    </row>
    <row r="54" spans="1:7" ht="48" customHeight="1" x14ac:dyDescent="0.25">
      <c r="A54" s="31" t="s">
        <v>2</v>
      </c>
      <c r="B54" s="379" t="s">
        <v>228</v>
      </c>
      <c r="C54" s="369"/>
      <c r="D54" s="369"/>
      <c r="E54" s="365"/>
      <c r="F54" s="72" t="s">
        <v>2</v>
      </c>
      <c r="G54" s="73" t="s">
        <v>153</v>
      </c>
    </row>
    <row r="55" spans="1:7" x14ac:dyDescent="0.25">
      <c r="A55" s="31" t="s">
        <v>2</v>
      </c>
      <c r="B55" s="380" t="s">
        <v>229</v>
      </c>
      <c r="C55" s="369"/>
      <c r="D55" s="369"/>
      <c r="E55" s="365"/>
      <c r="F55" s="71" t="s">
        <v>2</v>
      </c>
      <c r="G55" s="73" t="s">
        <v>153</v>
      </c>
    </row>
    <row r="56" spans="1:7" x14ac:dyDescent="0.25">
      <c r="A56" s="31" t="s">
        <v>2</v>
      </c>
      <c r="B56" s="379" t="s">
        <v>230</v>
      </c>
      <c r="C56" s="369"/>
      <c r="D56" s="369"/>
      <c r="E56" s="365"/>
      <c r="F56" s="72" t="s">
        <v>2</v>
      </c>
      <c r="G56" s="73" t="s">
        <v>153</v>
      </c>
    </row>
    <row r="57" spans="1:7" ht="0" hidden="1" customHeight="1" x14ac:dyDescent="0.25"/>
  </sheetData>
  <sheetProtection sheet="1" objects="1" scenarios="1"/>
  <mergeCells count="50">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s>
  <pageMargins left="0.25" right="0.25" top="0.25" bottom="0.25" header="0.25" footer="0.25"/>
  <pageSetup scale="54" orientation="portrait" cellComments="atEnd"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workbookViewId="0">
      <selection sqref="A1:B3"/>
    </sheetView>
  </sheetViews>
  <sheetFormatPr baseColWidth="10" defaultColWidth="9.140625"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25"/>
      <c r="B1" s="325"/>
      <c r="C1" s="330" t="s">
        <v>0</v>
      </c>
      <c r="D1" s="325"/>
      <c r="E1" s="325"/>
      <c r="F1" s="325"/>
      <c r="G1" s="325"/>
      <c r="H1" s="325"/>
      <c r="I1" s="325"/>
      <c r="J1" s="325"/>
      <c r="K1" s="325"/>
      <c r="L1" s="325"/>
      <c r="M1" s="325"/>
      <c r="N1" s="325"/>
      <c r="O1" s="325"/>
      <c r="P1" s="325"/>
    </row>
    <row r="2" spans="1:16" ht="18" customHeight="1" x14ac:dyDescent="0.25">
      <c r="A2" s="325"/>
      <c r="B2" s="325"/>
      <c r="C2" s="330" t="s">
        <v>1</v>
      </c>
      <c r="D2" s="325"/>
      <c r="E2" s="325"/>
      <c r="F2" s="325"/>
      <c r="G2" s="325"/>
      <c r="H2" s="325"/>
      <c r="I2" s="325"/>
      <c r="J2" s="325"/>
      <c r="K2" s="325"/>
      <c r="L2" s="325"/>
      <c r="M2" s="325"/>
      <c r="N2" s="325"/>
      <c r="O2" s="325"/>
      <c r="P2" s="325"/>
    </row>
    <row r="3" spans="1:16" ht="18" customHeight="1" x14ac:dyDescent="0.25">
      <c r="A3" s="325"/>
      <c r="B3" s="325"/>
      <c r="C3" s="330" t="s">
        <v>2</v>
      </c>
      <c r="D3" s="325"/>
      <c r="E3" s="325"/>
      <c r="F3" s="325"/>
      <c r="G3" s="325"/>
      <c r="H3" s="325"/>
      <c r="I3" s="325"/>
      <c r="J3" s="325"/>
      <c r="K3" s="325"/>
      <c r="L3" s="325"/>
      <c r="M3" s="325"/>
      <c r="N3" s="325"/>
      <c r="O3" s="325"/>
      <c r="P3" s="325"/>
    </row>
    <row r="4" spans="1:16" ht="15.75" x14ac:dyDescent="0.25">
      <c r="A4" s="26" t="s">
        <v>2</v>
      </c>
      <c r="B4" s="374" t="s">
        <v>2</v>
      </c>
      <c r="C4" s="325"/>
      <c r="D4" s="325"/>
      <c r="E4" s="325"/>
      <c r="F4" s="325"/>
      <c r="G4" s="325"/>
      <c r="H4" s="325"/>
      <c r="I4" s="331" t="s">
        <v>2</v>
      </c>
      <c r="J4" s="325"/>
      <c r="K4" s="325"/>
      <c r="L4" s="325"/>
      <c r="M4" s="325"/>
      <c r="N4" s="325"/>
      <c r="O4" s="3" t="s">
        <v>2</v>
      </c>
      <c r="P4" s="3" t="s">
        <v>2</v>
      </c>
    </row>
    <row r="5" spans="1:16" ht="15.75" x14ac:dyDescent="0.25">
      <c r="A5" s="26" t="s">
        <v>2</v>
      </c>
      <c r="B5" s="331" t="s">
        <v>231</v>
      </c>
      <c r="C5" s="325"/>
      <c r="D5" s="325"/>
      <c r="E5" s="325"/>
      <c r="F5" s="325"/>
      <c r="G5" s="325"/>
      <c r="H5" s="325"/>
      <c r="I5" s="331" t="s">
        <v>2</v>
      </c>
      <c r="J5" s="325"/>
      <c r="K5" s="325"/>
      <c r="L5" s="325"/>
      <c r="M5" s="325"/>
      <c r="N5" s="325"/>
      <c r="O5" s="3" t="s">
        <v>2</v>
      </c>
      <c r="P5" s="3" t="s">
        <v>2</v>
      </c>
    </row>
    <row r="6" spans="1:16" ht="15.75" x14ac:dyDescent="0.25">
      <c r="A6" s="26" t="s">
        <v>2</v>
      </c>
      <c r="B6" s="374" t="s">
        <v>2</v>
      </c>
      <c r="C6" s="325"/>
      <c r="D6" s="325"/>
      <c r="E6" s="325"/>
      <c r="F6" s="325"/>
      <c r="G6" s="325"/>
      <c r="H6" s="325"/>
      <c r="I6" s="331" t="s">
        <v>2</v>
      </c>
      <c r="J6" s="325"/>
      <c r="K6" s="325"/>
      <c r="L6" s="325"/>
      <c r="M6" s="325"/>
      <c r="N6" s="325"/>
      <c r="O6" s="3" t="s">
        <v>2</v>
      </c>
      <c r="P6" s="3" t="s">
        <v>2</v>
      </c>
    </row>
    <row r="7" spans="1:16" x14ac:dyDescent="0.25">
      <c r="A7" s="329" t="s">
        <v>2</v>
      </c>
      <c r="B7" s="341" t="s">
        <v>128</v>
      </c>
      <c r="C7" s="325"/>
      <c r="D7" s="390" t="s">
        <v>232</v>
      </c>
      <c r="E7" s="391"/>
      <c r="F7" s="391"/>
      <c r="G7" s="392"/>
      <c r="H7" s="390" t="s">
        <v>233</v>
      </c>
      <c r="I7" s="391"/>
      <c r="J7" s="391"/>
      <c r="K7" s="392"/>
      <c r="L7" s="390" t="s">
        <v>234</v>
      </c>
      <c r="M7" s="391"/>
      <c r="N7" s="392"/>
      <c r="O7" s="331" t="s">
        <v>2</v>
      </c>
      <c r="P7" s="331" t="s">
        <v>2</v>
      </c>
    </row>
    <row r="8" spans="1:16" x14ac:dyDescent="0.25">
      <c r="A8" s="325"/>
      <c r="B8" s="329" t="s">
        <v>235</v>
      </c>
      <c r="C8" s="325"/>
      <c r="D8" s="74" t="s">
        <v>236</v>
      </c>
      <c r="E8" s="386" t="s">
        <v>237</v>
      </c>
      <c r="F8" s="336"/>
      <c r="G8" s="74" t="s">
        <v>238</v>
      </c>
      <c r="H8" s="386" t="s">
        <v>236</v>
      </c>
      <c r="I8" s="336"/>
      <c r="J8" s="74" t="s">
        <v>237</v>
      </c>
      <c r="K8" s="74" t="s">
        <v>238</v>
      </c>
      <c r="L8" s="74" t="s">
        <v>236</v>
      </c>
      <c r="M8" s="74" t="s">
        <v>237</v>
      </c>
      <c r="N8" s="74" t="s">
        <v>238</v>
      </c>
      <c r="O8" s="325"/>
      <c r="P8" s="325"/>
    </row>
    <row r="9" spans="1:16" x14ac:dyDescent="0.25">
      <c r="A9" s="325"/>
      <c r="B9" s="387" t="s">
        <v>239</v>
      </c>
      <c r="C9" s="325"/>
      <c r="D9" s="75" t="s">
        <v>240</v>
      </c>
      <c r="E9" s="388" t="s">
        <v>241</v>
      </c>
      <c r="F9" s="336"/>
      <c r="G9" s="75" t="s">
        <v>242</v>
      </c>
      <c r="H9" s="388" t="s">
        <v>243</v>
      </c>
      <c r="I9" s="336"/>
      <c r="J9" s="75" t="s">
        <v>244</v>
      </c>
      <c r="K9" s="75" t="s">
        <v>242</v>
      </c>
      <c r="L9" s="75" t="s">
        <v>245</v>
      </c>
      <c r="M9" s="75" t="s">
        <v>246</v>
      </c>
      <c r="N9" s="75" t="s">
        <v>242</v>
      </c>
      <c r="O9" s="325"/>
      <c r="P9" s="325"/>
    </row>
    <row r="10" spans="1:16" x14ac:dyDescent="0.25">
      <c r="A10" s="325"/>
      <c r="B10" s="387" t="s">
        <v>247</v>
      </c>
      <c r="C10" s="325"/>
      <c r="D10" s="76" t="s">
        <v>248</v>
      </c>
      <c r="E10" s="389" t="s">
        <v>241</v>
      </c>
      <c r="F10" s="336"/>
      <c r="G10" s="76" t="s">
        <v>249</v>
      </c>
      <c r="H10" s="389" t="s">
        <v>250</v>
      </c>
      <c r="I10" s="336"/>
      <c r="J10" s="76" t="s">
        <v>244</v>
      </c>
      <c r="K10" s="76" t="s">
        <v>249</v>
      </c>
      <c r="L10" s="76" t="s">
        <v>248</v>
      </c>
      <c r="M10" s="76" t="s">
        <v>251</v>
      </c>
      <c r="N10" s="76" t="s">
        <v>249</v>
      </c>
      <c r="O10" s="325"/>
      <c r="P10" s="325"/>
    </row>
    <row r="11" spans="1:16" x14ac:dyDescent="0.25">
      <c r="A11" s="325"/>
      <c r="B11" s="329" t="s">
        <v>2</v>
      </c>
      <c r="C11" s="325"/>
      <c r="D11" s="76" t="s">
        <v>2</v>
      </c>
      <c r="E11" s="389" t="s">
        <v>2</v>
      </c>
      <c r="F11" s="336"/>
      <c r="G11" s="76" t="s">
        <v>2</v>
      </c>
      <c r="H11" s="389" t="s">
        <v>2</v>
      </c>
      <c r="I11" s="336"/>
      <c r="J11" s="76" t="s">
        <v>2</v>
      </c>
      <c r="K11" s="76" t="s">
        <v>2</v>
      </c>
      <c r="L11" s="76" t="s">
        <v>2</v>
      </c>
      <c r="M11" s="76" t="s">
        <v>2</v>
      </c>
      <c r="N11" s="76" t="s">
        <v>2</v>
      </c>
      <c r="O11" s="325"/>
      <c r="P11" s="325"/>
    </row>
    <row r="12" spans="1:16" ht="113.45" customHeight="1" x14ac:dyDescent="0.25">
      <c r="A12" s="2" t="s">
        <v>2</v>
      </c>
      <c r="B12" s="383" t="s">
        <v>252</v>
      </c>
      <c r="C12" s="325"/>
      <c r="D12" s="385" t="s">
        <v>253</v>
      </c>
      <c r="E12" s="325"/>
      <c r="F12" s="325"/>
      <c r="G12" s="325"/>
      <c r="H12" s="325"/>
      <c r="I12" s="325"/>
      <c r="J12" s="325"/>
      <c r="K12" s="325"/>
      <c r="L12" s="325"/>
      <c r="M12" s="325"/>
      <c r="N12" s="325"/>
      <c r="O12" s="77" t="s">
        <v>254</v>
      </c>
      <c r="P12" s="70" t="s">
        <v>255</v>
      </c>
    </row>
    <row r="13" spans="1:16" x14ac:dyDescent="0.25">
      <c r="A13" s="2" t="s">
        <v>2</v>
      </c>
      <c r="B13" s="383" t="s">
        <v>2</v>
      </c>
      <c r="C13" s="325"/>
      <c r="D13" s="384" t="s">
        <v>2</v>
      </c>
      <c r="E13" s="325"/>
      <c r="F13" s="384" t="s">
        <v>2</v>
      </c>
      <c r="G13" s="325"/>
      <c r="H13" s="325"/>
      <c r="I13" s="384" t="s">
        <v>2</v>
      </c>
      <c r="J13" s="325"/>
      <c r="K13" s="325"/>
      <c r="L13" s="325"/>
      <c r="M13" s="325"/>
      <c r="N13" s="325"/>
      <c r="O13" s="78" t="s">
        <v>2</v>
      </c>
      <c r="P13" s="78" t="s">
        <v>2</v>
      </c>
    </row>
    <row r="14" spans="1:16" x14ac:dyDescent="0.25">
      <c r="A14" s="329" t="s">
        <v>2</v>
      </c>
      <c r="B14" s="341" t="s">
        <v>136</v>
      </c>
      <c r="C14" s="325"/>
      <c r="D14" s="390" t="s">
        <v>232</v>
      </c>
      <c r="E14" s="391"/>
      <c r="F14" s="391"/>
      <c r="G14" s="392"/>
      <c r="H14" s="390" t="s">
        <v>233</v>
      </c>
      <c r="I14" s="391"/>
      <c r="J14" s="391"/>
      <c r="K14" s="392"/>
      <c r="L14" s="390" t="s">
        <v>234</v>
      </c>
      <c r="M14" s="391"/>
      <c r="N14" s="392"/>
      <c r="O14" s="331" t="s">
        <v>2</v>
      </c>
      <c r="P14" s="331" t="s">
        <v>2</v>
      </c>
    </row>
    <row r="15" spans="1:16" x14ac:dyDescent="0.25">
      <c r="A15" s="325"/>
      <c r="B15" s="329" t="s">
        <v>256</v>
      </c>
      <c r="C15" s="325"/>
      <c r="D15" s="74" t="s">
        <v>236</v>
      </c>
      <c r="E15" s="386" t="s">
        <v>237</v>
      </c>
      <c r="F15" s="336"/>
      <c r="G15" s="74" t="s">
        <v>238</v>
      </c>
      <c r="H15" s="386" t="s">
        <v>236</v>
      </c>
      <c r="I15" s="336"/>
      <c r="J15" s="74" t="s">
        <v>237</v>
      </c>
      <c r="K15" s="74" t="s">
        <v>238</v>
      </c>
      <c r="L15" s="74" t="s">
        <v>236</v>
      </c>
      <c r="M15" s="74" t="s">
        <v>237</v>
      </c>
      <c r="N15" s="74" t="s">
        <v>238</v>
      </c>
      <c r="O15" s="325"/>
      <c r="P15" s="325"/>
    </row>
    <row r="16" spans="1:16" x14ac:dyDescent="0.25">
      <c r="A16" s="325"/>
      <c r="B16" s="387" t="s">
        <v>239</v>
      </c>
      <c r="C16" s="325"/>
      <c r="D16" s="75" t="s">
        <v>245</v>
      </c>
      <c r="E16" s="388" t="s">
        <v>257</v>
      </c>
      <c r="F16" s="336"/>
      <c r="G16" s="75" t="s">
        <v>242</v>
      </c>
      <c r="H16" s="388" t="s">
        <v>258</v>
      </c>
      <c r="I16" s="336"/>
      <c r="J16" s="75" t="s">
        <v>244</v>
      </c>
      <c r="K16" s="75" t="s">
        <v>242</v>
      </c>
      <c r="L16" s="75" t="s">
        <v>259</v>
      </c>
      <c r="M16" s="75" t="s">
        <v>246</v>
      </c>
      <c r="N16" s="75" t="s">
        <v>242</v>
      </c>
      <c r="O16" s="325"/>
      <c r="P16" s="325"/>
    </row>
    <row r="17" spans="1:16" x14ac:dyDescent="0.25">
      <c r="A17" s="325"/>
      <c r="B17" s="387" t="s">
        <v>260</v>
      </c>
      <c r="C17" s="325"/>
      <c r="D17" s="76" t="s">
        <v>240</v>
      </c>
      <c r="E17" s="389" t="s">
        <v>249</v>
      </c>
      <c r="F17" s="336"/>
      <c r="G17" s="76" t="s">
        <v>249</v>
      </c>
      <c r="H17" s="389" t="s">
        <v>261</v>
      </c>
      <c r="I17" s="336"/>
      <c r="J17" s="76" t="s">
        <v>249</v>
      </c>
      <c r="K17" s="76" t="s">
        <v>249</v>
      </c>
      <c r="L17" s="76" t="s">
        <v>262</v>
      </c>
      <c r="M17" s="76" t="s">
        <v>263</v>
      </c>
      <c r="N17" s="76" t="s">
        <v>249</v>
      </c>
      <c r="O17" s="325"/>
      <c r="P17" s="325"/>
    </row>
    <row r="18" spans="1:16" x14ac:dyDescent="0.25">
      <c r="A18" s="325"/>
      <c r="B18" s="329" t="s">
        <v>2</v>
      </c>
      <c r="C18" s="325"/>
      <c r="D18" s="76" t="s">
        <v>2</v>
      </c>
      <c r="E18" s="389" t="s">
        <v>2</v>
      </c>
      <c r="F18" s="336"/>
      <c r="G18" s="76" t="s">
        <v>2</v>
      </c>
      <c r="H18" s="389" t="s">
        <v>2</v>
      </c>
      <c r="I18" s="336"/>
      <c r="J18" s="76" t="s">
        <v>2</v>
      </c>
      <c r="K18" s="76" t="s">
        <v>2</v>
      </c>
      <c r="L18" s="76" t="s">
        <v>2</v>
      </c>
      <c r="M18" s="76" t="s">
        <v>2</v>
      </c>
      <c r="N18" s="76" t="s">
        <v>2</v>
      </c>
      <c r="O18" s="325"/>
      <c r="P18" s="325"/>
    </row>
    <row r="19" spans="1:16" ht="0" hidden="1" customHeight="1" x14ac:dyDescent="0.25">
      <c r="A19" s="329" t="s">
        <v>2</v>
      </c>
      <c r="B19" s="383" t="s">
        <v>252</v>
      </c>
      <c r="C19" s="325"/>
      <c r="D19" s="385" t="s">
        <v>264</v>
      </c>
      <c r="E19" s="325"/>
      <c r="F19" s="325"/>
      <c r="G19" s="325"/>
      <c r="H19" s="325"/>
      <c r="I19" s="325"/>
      <c r="J19" s="325"/>
      <c r="K19" s="325"/>
      <c r="L19" s="325"/>
      <c r="M19" s="325"/>
      <c r="N19" s="325"/>
      <c r="O19" s="393" t="s">
        <v>254</v>
      </c>
      <c r="P19" s="394" t="s">
        <v>255</v>
      </c>
    </row>
    <row r="20" spans="1:16" ht="113.45" customHeight="1" x14ac:dyDescent="0.25">
      <c r="A20" s="325"/>
      <c r="B20" s="325"/>
      <c r="C20" s="325"/>
      <c r="D20" s="325"/>
      <c r="E20" s="325"/>
      <c r="F20" s="325"/>
      <c r="G20" s="325"/>
      <c r="H20" s="325"/>
      <c r="I20" s="325"/>
      <c r="J20" s="325"/>
      <c r="K20" s="325"/>
      <c r="L20" s="325"/>
      <c r="M20" s="325"/>
      <c r="N20" s="325"/>
      <c r="O20" s="325"/>
      <c r="P20" s="395"/>
    </row>
    <row r="21" spans="1:16" x14ac:dyDescent="0.25">
      <c r="A21" s="2" t="s">
        <v>2</v>
      </c>
      <c r="B21" s="383" t="s">
        <v>2</v>
      </c>
      <c r="C21" s="325"/>
      <c r="D21" s="384" t="s">
        <v>2</v>
      </c>
      <c r="E21" s="325"/>
      <c r="F21" s="384" t="s">
        <v>2</v>
      </c>
      <c r="G21" s="325"/>
      <c r="H21" s="325"/>
      <c r="I21" s="384" t="s">
        <v>2</v>
      </c>
      <c r="J21" s="325"/>
      <c r="K21" s="325"/>
      <c r="L21" s="325"/>
      <c r="M21" s="325"/>
      <c r="N21" s="325"/>
      <c r="O21" s="78" t="s">
        <v>2</v>
      </c>
      <c r="P21" s="78" t="s">
        <v>2</v>
      </c>
    </row>
    <row r="22" spans="1:16" x14ac:dyDescent="0.25">
      <c r="A22" s="329" t="s">
        <v>2</v>
      </c>
      <c r="B22" s="341" t="s">
        <v>136</v>
      </c>
      <c r="C22" s="325"/>
      <c r="D22" s="390" t="s">
        <v>232</v>
      </c>
      <c r="E22" s="391"/>
      <c r="F22" s="391"/>
      <c r="G22" s="392"/>
      <c r="H22" s="390" t="s">
        <v>233</v>
      </c>
      <c r="I22" s="391"/>
      <c r="J22" s="391"/>
      <c r="K22" s="392"/>
      <c r="L22" s="390" t="s">
        <v>234</v>
      </c>
      <c r="M22" s="391"/>
      <c r="N22" s="392"/>
      <c r="O22" s="331" t="s">
        <v>2</v>
      </c>
      <c r="P22" s="331" t="s">
        <v>2</v>
      </c>
    </row>
    <row r="23" spans="1:16" x14ac:dyDescent="0.25">
      <c r="A23" s="325"/>
      <c r="B23" s="329" t="s">
        <v>265</v>
      </c>
      <c r="C23" s="325"/>
      <c r="D23" s="74" t="s">
        <v>236</v>
      </c>
      <c r="E23" s="386" t="s">
        <v>237</v>
      </c>
      <c r="F23" s="336"/>
      <c r="G23" s="74" t="s">
        <v>238</v>
      </c>
      <c r="H23" s="386" t="s">
        <v>236</v>
      </c>
      <c r="I23" s="336"/>
      <c r="J23" s="74" t="s">
        <v>237</v>
      </c>
      <c r="K23" s="74" t="s">
        <v>238</v>
      </c>
      <c r="L23" s="74" t="s">
        <v>236</v>
      </c>
      <c r="M23" s="74" t="s">
        <v>237</v>
      </c>
      <c r="N23" s="74" t="s">
        <v>238</v>
      </c>
      <c r="O23" s="325"/>
      <c r="P23" s="325"/>
    </row>
    <row r="24" spans="1:16" x14ac:dyDescent="0.25">
      <c r="A24" s="325"/>
      <c r="B24" s="387" t="s">
        <v>239</v>
      </c>
      <c r="C24" s="325"/>
      <c r="D24" s="75" t="s">
        <v>240</v>
      </c>
      <c r="E24" s="388" t="s">
        <v>241</v>
      </c>
      <c r="F24" s="336"/>
      <c r="G24" s="75" t="s">
        <v>242</v>
      </c>
      <c r="H24" s="388" t="s">
        <v>243</v>
      </c>
      <c r="I24" s="336"/>
      <c r="J24" s="75" t="s">
        <v>244</v>
      </c>
      <c r="K24" s="75" t="s">
        <v>242</v>
      </c>
      <c r="L24" s="75" t="s">
        <v>245</v>
      </c>
      <c r="M24" s="75" t="s">
        <v>246</v>
      </c>
      <c r="N24" s="75" t="s">
        <v>242</v>
      </c>
      <c r="O24" s="325"/>
      <c r="P24" s="325"/>
    </row>
    <row r="25" spans="1:16" x14ac:dyDescent="0.25">
      <c r="A25" s="325"/>
      <c r="B25" s="387" t="s">
        <v>260</v>
      </c>
      <c r="C25" s="325"/>
      <c r="D25" s="76" t="s">
        <v>266</v>
      </c>
      <c r="E25" s="389" t="s">
        <v>249</v>
      </c>
      <c r="F25" s="336"/>
      <c r="G25" s="76" t="s">
        <v>249</v>
      </c>
      <c r="H25" s="389" t="s">
        <v>261</v>
      </c>
      <c r="I25" s="336"/>
      <c r="J25" s="76" t="s">
        <v>249</v>
      </c>
      <c r="K25" s="76" t="s">
        <v>249</v>
      </c>
      <c r="L25" s="76" t="s">
        <v>262</v>
      </c>
      <c r="M25" s="76" t="s">
        <v>263</v>
      </c>
      <c r="N25" s="76" t="s">
        <v>249</v>
      </c>
      <c r="O25" s="325"/>
      <c r="P25" s="325"/>
    </row>
    <row r="26" spans="1:16" x14ac:dyDescent="0.25">
      <c r="A26" s="325"/>
      <c r="B26" s="329" t="s">
        <v>2</v>
      </c>
      <c r="C26" s="325"/>
      <c r="D26" s="76" t="s">
        <v>2</v>
      </c>
      <c r="E26" s="389" t="s">
        <v>2</v>
      </c>
      <c r="F26" s="336"/>
      <c r="G26" s="76" t="s">
        <v>2</v>
      </c>
      <c r="H26" s="389" t="s">
        <v>2</v>
      </c>
      <c r="I26" s="336"/>
      <c r="J26" s="76" t="s">
        <v>2</v>
      </c>
      <c r="K26" s="76" t="s">
        <v>2</v>
      </c>
      <c r="L26" s="76" t="s">
        <v>2</v>
      </c>
      <c r="M26" s="76" t="s">
        <v>2</v>
      </c>
      <c r="N26" s="76" t="s">
        <v>2</v>
      </c>
      <c r="O26" s="325"/>
      <c r="P26" s="325"/>
    </row>
    <row r="27" spans="1:16" ht="113.45" customHeight="1" x14ac:dyDescent="0.25">
      <c r="A27" s="2" t="s">
        <v>2</v>
      </c>
      <c r="B27" s="383" t="s">
        <v>252</v>
      </c>
      <c r="C27" s="325"/>
      <c r="D27" s="385" t="s">
        <v>264</v>
      </c>
      <c r="E27" s="325"/>
      <c r="F27" s="325"/>
      <c r="G27" s="325"/>
      <c r="H27" s="325"/>
      <c r="I27" s="325"/>
      <c r="J27" s="325"/>
      <c r="K27" s="325"/>
      <c r="L27" s="325"/>
      <c r="M27" s="325"/>
      <c r="N27" s="325"/>
      <c r="O27" s="77" t="s">
        <v>254</v>
      </c>
      <c r="P27" s="70" t="s">
        <v>255</v>
      </c>
    </row>
    <row r="28" spans="1:16" x14ac:dyDescent="0.25">
      <c r="A28" s="2" t="s">
        <v>2</v>
      </c>
      <c r="B28" s="383" t="s">
        <v>2</v>
      </c>
      <c r="C28" s="325"/>
      <c r="D28" s="384" t="s">
        <v>2</v>
      </c>
      <c r="E28" s="325"/>
      <c r="F28" s="384" t="s">
        <v>2</v>
      </c>
      <c r="G28" s="325"/>
      <c r="H28" s="325"/>
      <c r="I28" s="384" t="s">
        <v>2</v>
      </c>
      <c r="J28" s="325"/>
      <c r="K28" s="325"/>
      <c r="L28" s="325"/>
      <c r="M28" s="325"/>
      <c r="N28" s="325"/>
      <c r="O28" s="78" t="s">
        <v>2</v>
      </c>
      <c r="P28" s="78" t="s">
        <v>2</v>
      </c>
    </row>
    <row r="29" spans="1:16" x14ac:dyDescent="0.25">
      <c r="A29" s="329" t="s">
        <v>2</v>
      </c>
      <c r="B29" s="341" t="s">
        <v>136</v>
      </c>
      <c r="C29" s="325"/>
      <c r="D29" s="390" t="s">
        <v>232</v>
      </c>
      <c r="E29" s="391"/>
      <c r="F29" s="391"/>
      <c r="G29" s="392"/>
      <c r="H29" s="390" t="s">
        <v>233</v>
      </c>
      <c r="I29" s="391"/>
      <c r="J29" s="391"/>
      <c r="K29" s="392"/>
      <c r="L29" s="390" t="s">
        <v>234</v>
      </c>
      <c r="M29" s="391"/>
      <c r="N29" s="392"/>
      <c r="O29" s="331" t="s">
        <v>2</v>
      </c>
      <c r="P29" s="331" t="s">
        <v>2</v>
      </c>
    </row>
    <row r="30" spans="1:16" x14ac:dyDescent="0.25">
      <c r="A30" s="325"/>
      <c r="B30" s="329" t="s">
        <v>267</v>
      </c>
      <c r="C30" s="325"/>
      <c r="D30" s="74" t="s">
        <v>236</v>
      </c>
      <c r="E30" s="386" t="s">
        <v>237</v>
      </c>
      <c r="F30" s="336"/>
      <c r="G30" s="74" t="s">
        <v>238</v>
      </c>
      <c r="H30" s="386" t="s">
        <v>236</v>
      </c>
      <c r="I30" s="336"/>
      <c r="J30" s="74" t="s">
        <v>237</v>
      </c>
      <c r="K30" s="74" t="s">
        <v>238</v>
      </c>
      <c r="L30" s="74" t="s">
        <v>236</v>
      </c>
      <c r="M30" s="74" t="s">
        <v>237</v>
      </c>
      <c r="N30" s="74" t="s">
        <v>238</v>
      </c>
      <c r="O30" s="325"/>
      <c r="P30" s="325"/>
    </row>
    <row r="31" spans="1:16" x14ac:dyDescent="0.25">
      <c r="A31" s="325"/>
      <c r="B31" s="387" t="s">
        <v>239</v>
      </c>
      <c r="C31" s="325"/>
      <c r="D31" s="75" t="s">
        <v>245</v>
      </c>
      <c r="E31" s="388" t="s">
        <v>241</v>
      </c>
      <c r="F31" s="336"/>
      <c r="G31" s="75" t="s">
        <v>242</v>
      </c>
      <c r="H31" s="388" t="s">
        <v>268</v>
      </c>
      <c r="I31" s="336"/>
      <c r="J31" s="75" t="s">
        <v>244</v>
      </c>
      <c r="K31" s="75" t="s">
        <v>242</v>
      </c>
      <c r="L31" s="75" t="s">
        <v>245</v>
      </c>
      <c r="M31" s="75" t="s">
        <v>246</v>
      </c>
      <c r="N31" s="75" t="s">
        <v>242</v>
      </c>
      <c r="O31" s="325"/>
      <c r="P31" s="325"/>
    </row>
    <row r="32" spans="1:16" x14ac:dyDescent="0.25">
      <c r="A32" s="325"/>
      <c r="B32" s="387" t="s">
        <v>260</v>
      </c>
      <c r="C32" s="325"/>
      <c r="D32" s="76" t="s">
        <v>240</v>
      </c>
      <c r="E32" s="389" t="s">
        <v>249</v>
      </c>
      <c r="F32" s="336"/>
      <c r="G32" s="76" t="s">
        <v>249</v>
      </c>
      <c r="H32" s="389" t="s">
        <v>261</v>
      </c>
      <c r="I32" s="336"/>
      <c r="J32" s="76" t="s">
        <v>249</v>
      </c>
      <c r="K32" s="76" t="s">
        <v>249</v>
      </c>
      <c r="L32" s="76" t="s">
        <v>262</v>
      </c>
      <c r="M32" s="76" t="s">
        <v>263</v>
      </c>
      <c r="N32" s="76" t="s">
        <v>249</v>
      </c>
      <c r="O32" s="325"/>
      <c r="P32" s="325"/>
    </row>
    <row r="33" spans="1:16" x14ac:dyDescent="0.25">
      <c r="A33" s="325"/>
      <c r="B33" s="329" t="s">
        <v>2</v>
      </c>
      <c r="C33" s="325"/>
      <c r="D33" s="76" t="s">
        <v>2</v>
      </c>
      <c r="E33" s="389" t="s">
        <v>2</v>
      </c>
      <c r="F33" s="336"/>
      <c r="G33" s="76" t="s">
        <v>2</v>
      </c>
      <c r="H33" s="389" t="s">
        <v>2</v>
      </c>
      <c r="I33" s="336"/>
      <c r="J33" s="76" t="s">
        <v>2</v>
      </c>
      <c r="K33" s="76" t="s">
        <v>2</v>
      </c>
      <c r="L33" s="76" t="s">
        <v>2</v>
      </c>
      <c r="M33" s="76" t="s">
        <v>2</v>
      </c>
      <c r="N33" s="76" t="s">
        <v>2</v>
      </c>
      <c r="O33" s="325"/>
      <c r="P33" s="325"/>
    </row>
    <row r="34" spans="1:16" ht="113.45" customHeight="1" x14ac:dyDescent="0.25">
      <c r="A34" s="2" t="s">
        <v>2</v>
      </c>
      <c r="B34" s="383" t="s">
        <v>252</v>
      </c>
      <c r="C34" s="325"/>
      <c r="D34" s="385" t="s">
        <v>264</v>
      </c>
      <c r="E34" s="325"/>
      <c r="F34" s="325"/>
      <c r="G34" s="325"/>
      <c r="H34" s="325"/>
      <c r="I34" s="325"/>
      <c r="J34" s="325"/>
      <c r="K34" s="325"/>
      <c r="L34" s="325"/>
      <c r="M34" s="325"/>
      <c r="N34" s="325"/>
      <c r="O34" s="77" t="s">
        <v>254</v>
      </c>
      <c r="P34" s="70" t="s">
        <v>255</v>
      </c>
    </row>
    <row r="35" spans="1:16" x14ac:dyDescent="0.25">
      <c r="A35" s="2" t="s">
        <v>2</v>
      </c>
      <c r="B35" s="383" t="s">
        <v>2</v>
      </c>
      <c r="C35" s="325"/>
      <c r="D35" s="384" t="s">
        <v>2</v>
      </c>
      <c r="E35" s="325"/>
      <c r="F35" s="384" t="s">
        <v>2</v>
      </c>
      <c r="G35" s="325"/>
      <c r="H35" s="325"/>
      <c r="I35" s="384" t="s">
        <v>2</v>
      </c>
      <c r="J35" s="325"/>
      <c r="K35" s="325"/>
      <c r="L35" s="325"/>
      <c r="M35" s="325"/>
      <c r="N35" s="325"/>
      <c r="O35" s="78" t="s">
        <v>2</v>
      </c>
      <c r="P35" s="78" t="s">
        <v>2</v>
      </c>
    </row>
    <row r="36" spans="1:16" x14ac:dyDescent="0.25">
      <c r="A36" s="329" t="s">
        <v>2</v>
      </c>
      <c r="B36" s="341" t="s">
        <v>136</v>
      </c>
      <c r="C36" s="325"/>
      <c r="D36" s="390" t="s">
        <v>232</v>
      </c>
      <c r="E36" s="391"/>
      <c r="F36" s="391"/>
      <c r="G36" s="392"/>
      <c r="H36" s="390" t="s">
        <v>233</v>
      </c>
      <c r="I36" s="391"/>
      <c r="J36" s="391"/>
      <c r="K36" s="392"/>
      <c r="L36" s="390" t="s">
        <v>234</v>
      </c>
      <c r="M36" s="391"/>
      <c r="N36" s="392"/>
      <c r="O36" s="331" t="s">
        <v>2</v>
      </c>
      <c r="P36" s="331" t="s">
        <v>2</v>
      </c>
    </row>
    <row r="37" spans="1:16" x14ac:dyDescent="0.25">
      <c r="A37" s="325"/>
      <c r="B37" s="329" t="s">
        <v>269</v>
      </c>
      <c r="C37" s="325"/>
      <c r="D37" s="74" t="s">
        <v>236</v>
      </c>
      <c r="E37" s="386" t="s">
        <v>237</v>
      </c>
      <c r="F37" s="336"/>
      <c r="G37" s="74" t="s">
        <v>238</v>
      </c>
      <c r="H37" s="386" t="s">
        <v>236</v>
      </c>
      <c r="I37" s="336"/>
      <c r="J37" s="74" t="s">
        <v>237</v>
      </c>
      <c r="K37" s="74" t="s">
        <v>238</v>
      </c>
      <c r="L37" s="74" t="s">
        <v>236</v>
      </c>
      <c r="M37" s="74" t="s">
        <v>237</v>
      </c>
      <c r="N37" s="74" t="s">
        <v>238</v>
      </c>
      <c r="O37" s="325"/>
      <c r="P37" s="325"/>
    </row>
    <row r="38" spans="1:16" x14ac:dyDescent="0.25">
      <c r="A38" s="325"/>
      <c r="B38" s="387" t="s">
        <v>239</v>
      </c>
      <c r="C38" s="325"/>
      <c r="D38" s="75" t="s">
        <v>240</v>
      </c>
      <c r="E38" s="388" t="s">
        <v>241</v>
      </c>
      <c r="F38" s="336"/>
      <c r="G38" s="75" t="s">
        <v>242</v>
      </c>
      <c r="H38" s="388" t="s">
        <v>270</v>
      </c>
      <c r="I38" s="336"/>
      <c r="J38" s="75" t="s">
        <v>244</v>
      </c>
      <c r="K38" s="75" t="s">
        <v>242</v>
      </c>
      <c r="L38" s="75" t="s">
        <v>245</v>
      </c>
      <c r="M38" s="75" t="s">
        <v>246</v>
      </c>
      <c r="N38" s="75" t="s">
        <v>242</v>
      </c>
      <c r="O38" s="325"/>
      <c r="P38" s="325"/>
    </row>
    <row r="39" spans="1:16" x14ac:dyDescent="0.25">
      <c r="A39" s="325"/>
      <c r="B39" s="387" t="s">
        <v>260</v>
      </c>
      <c r="C39" s="325"/>
      <c r="D39" s="76" t="s">
        <v>271</v>
      </c>
      <c r="E39" s="389" t="s">
        <v>249</v>
      </c>
      <c r="F39" s="336"/>
      <c r="G39" s="76" t="s">
        <v>249</v>
      </c>
      <c r="H39" s="389" t="s">
        <v>261</v>
      </c>
      <c r="I39" s="336"/>
      <c r="J39" s="76" t="s">
        <v>249</v>
      </c>
      <c r="K39" s="76" t="s">
        <v>249</v>
      </c>
      <c r="L39" s="76" t="s">
        <v>262</v>
      </c>
      <c r="M39" s="76" t="s">
        <v>263</v>
      </c>
      <c r="N39" s="76" t="s">
        <v>249</v>
      </c>
      <c r="O39" s="325"/>
      <c r="P39" s="325"/>
    </row>
    <row r="40" spans="1:16" x14ac:dyDescent="0.25">
      <c r="A40" s="325"/>
      <c r="B40" s="329" t="s">
        <v>2</v>
      </c>
      <c r="C40" s="325"/>
      <c r="D40" s="76" t="s">
        <v>2</v>
      </c>
      <c r="E40" s="389" t="s">
        <v>2</v>
      </c>
      <c r="F40" s="336"/>
      <c r="G40" s="76" t="s">
        <v>2</v>
      </c>
      <c r="H40" s="389" t="s">
        <v>2</v>
      </c>
      <c r="I40" s="336"/>
      <c r="J40" s="76" t="s">
        <v>2</v>
      </c>
      <c r="K40" s="76" t="s">
        <v>2</v>
      </c>
      <c r="L40" s="76" t="s">
        <v>2</v>
      </c>
      <c r="M40" s="76" t="s">
        <v>2</v>
      </c>
      <c r="N40" s="76" t="s">
        <v>2</v>
      </c>
      <c r="O40" s="325"/>
      <c r="P40" s="325"/>
    </row>
    <row r="41" spans="1:16" ht="0" hidden="1" customHeight="1" x14ac:dyDescent="0.25">
      <c r="A41" s="329" t="s">
        <v>2</v>
      </c>
      <c r="B41" s="383" t="s">
        <v>252</v>
      </c>
      <c r="C41" s="325"/>
      <c r="D41" s="385" t="s">
        <v>264</v>
      </c>
      <c r="E41" s="325"/>
      <c r="F41" s="325"/>
      <c r="G41" s="325"/>
      <c r="H41" s="325"/>
      <c r="I41" s="325"/>
      <c r="J41" s="325"/>
      <c r="K41" s="325"/>
      <c r="L41" s="325"/>
      <c r="M41" s="325"/>
      <c r="N41" s="325"/>
      <c r="O41" s="393" t="s">
        <v>254</v>
      </c>
      <c r="P41" s="394" t="s">
        <v>255</v>
      </c>
    </row>
    <row r="42" spans="1:16" ht="113.45" customHeight="1" x14ac:dyDescent="0.25">
      <c r="A42" s="325"/>
      <c r="B42" s="325"/>
      <c r="C42" s="325"/>
      <c r="D42" s="325"/>
      <c r="E42" s="325"/>
      <c r="F42" s="325"/>
      <c r="G42" s="325"/>
      <c r="H42" s="325"/>
      <c r="I42" s="325"/>
      <c r="J42" s="325"/>
      <c r="K42" s="325"/>
      <c r="L42" s="325"/>
      <c r="M42" s="325"/>
      <c r="N42" s="325"/>
      <c r="O42" s="325"/>
      <c r="P42" s="395"/>
    </row>
    <row r="43" spans="1:16" x14ac:dyDescent="0.25">
      <c r="A43" s="2" t="s">
        <v>2</v>
      </c>
      <c r="B43" s="383" t="s">
        <v>2</v>
      </c>
      <c r="C43" s="325"/>
      <c r="D43" s="384" t="s">
        <v>2</v>
      </c>
      <c r="E43" s="325"/>
      <c r="F43" s="384" t="s">
        <v>2</v>
      </c>
      <c r="G43" s="325"/>
      <c r="H43" s="325"/>
      <c r="I43" s="384" t="s">
        <v>2</v>
      </c>
      <c r="J43" s="325"/>
      <c r="K43" s="325"/>
      <c r="L43" s="325"/>
      <c r="M43" s="325"/>
      <c r="N43" s="325"/>
      <c r="O43" s="78" t="s">
        <v>2</v>
      </c>
      <c r="P43" s="78" t="s">
        <v>2</v>
      </c>
    </row>
    <row r="44" spans="1:16" x14ac:dyDescent="0.25">
      <c r="A44" s="329" t="s">
        <v>2</v>
      </c>
      <c r="B44" s="341" t="s">
        <v>272</v>
      </c>
      <c r="C44" s="325"/>
      <c r="D44" s="390" t="s">
        <v>232</v>
      </c>
      <c r="E44" s="391"/>
      <c r="F44" s="391"/>
      <c r="G44" s="392"/>
      <c r="H44" s="390" t="s">
        <v>233</v>
      </c>
      <c r="I44" s="391"/>
      <c r="J44" s="391"/>
      <c r="K44" s="392"/>
      <c r="L44" s="390" t="s">
        <v>234</v>
      </c>
      <c r="M44" s="391"/>
      <c r="N44" s="392"/>
      <c r="O44" s="331" t="s">
        <v>2</v>
      </c>
      <c r="P44" s="331" t="s">
        <v>2</v>
      </c>
    </row>
    <row r="45" spans="1:16" x14ac:dyDescent="0.25">
      <c r="A45" s="325"/>
      <c r="B45" s="329" t="s">
        <v>273</v>
      </c>
      <c r="C45" s="325"/>
      <c r="D45" s="74" t="s">
        <v>236</v>
      </c>
      <c r="E45" s="386" t="s">
        <v>237</v>
      </c>
      <c r="F45" s="336"/>
      <c r="G45" s="74" t="s">
        <v>238</v>
      </c>
      <c r="H45" s="386" t="s">
        <v>236</v>
      </c>
      <c r="I45" s="336"/>
      <c r="J45" s="74" t="s">
        <v>237</v>
      </c>
      <c r="K45" s="74" t="s">
        <v>238</v>
      </c>
      <c r="L45" s="74" t="s">
        <v>236</v>
      </c>
      <c r="M45" s="74" t="s">
        <v>237</v>
      </c>
      <c r="N45" s="74" t="s">
        <v>238</v>
      </c>
      <c r="O45" s="325"/>
      <c r="P45" s="325"/>
    </row>
    <row r="46" spans="1:16" x14ac:dyDescent="0.25">
      <c r="A46" s="325"/>
      <c r="B46" s="387" t="s">
        <v>274</v>
      </c>
      <c r="C46" s="325"/>
      <c r="D46" s="75" t="s">
        <v>271</v>
      </c>
      <c r="E46" s="388" t="s">
        <v>275</v>
      </c>
      <c r="F46" s="336"/>
      <c r="G46" s="75" t="s">
        <v>242</v>
      </c>
      <c r="H46" s="388" t="s">
        <v>276</v>
      </c>
      <c r="I46" s="336"/>
      <c r="J46" s="75" t="s">
        <v>277</v>
      </c>
      <c r="K46" s="75" t="s">
        <v>242</v>
      </c>
      <c r="L46" s="75" t="s">
        <v>278</v>
      </c>
      <c r="M46" s="75" t="s">
        <v>278</v>
      </c>
      <c r="N46" s="75" t="s">
        <v>278</v>
      </c>
      <c r="O46" s="325"/>
      <c r="P46" s="325"/>
    </row>
    <row r="47" spans="1:16" x14ac:dyDescent="0.25">
      <c r="A47" s="325"/>
      <c r="B47" s="387" t="s">
        <v>247</v>
      </c>
      <c r="C47" s="325"/>
      <c r="D47" s="76" t="s">
        <v>279</v>
      </c>
      <c r="E47" s="389" t="s">
        <v>275</v>
      </c>
      <c r="F47" s="336"/>
      <c r="G47" s="76" t="s">
        <v>249</v>
      </c>
      <c r="H47" s="389" t="s">
        <v>280</v>
      </c>
      <c r="I47" s="336"/>
      <c r="J47" s="76" t="s">
        <v>249</v>
      </c>
      <c r="K47" s="76" t="s">
        <v>249</v>
      </c>
      <c r="L47" s="76" t="s">
        <v>249</v>
      </c>
      <c r="M47" s="76" t="s">
        <v>249</v>
      </c>
      <c r="N47" s="76" t="s">
        <v>249</v>
      </c>
      <c r="O47" s="325"/>
      <c r="P47" s="325"/>
    </row>
    <row r="48" spans="1:16" x14ac:dyDescent="0.25">
      <c r="A48" s="325"/>
      <c r="B48" s="329" t="s">
        <v>2</v>
      </c>
      <c r="C48" s="325"/>
      <c r="D48" s="76" t="s">
        <v>2</v>
      </c>
      <c r="E48" s="389" t="s">
        <v>2</v>
      </c>
      <c r="F48" s="336"/>
      <c r="G48" s="76" t="s">
        <v>2</v>
      </c>
      <c r="H48" s="389" t="s">
        <v>2</v>
      </c>
      <c r="I48" s="336"/>
      <c r="J48" s="76" t="s">
        <v>2</v>
      </c>
      <c r="K48" s="76" t="s">
        <v>2</v>
      </c>
      <c r="L48" s="76" t="s">
        <v>2</v>
      </c>
      <c r="M48" s="76" t="s">
        <v>2</v>
      </c>
      <c r="N48" s="76" t="s">
        <v>2</v>
      </c>
      <c r="O48" s="325"/>
      <c r="P48" s="325"/>
    </row>
    <row r="49" spans="1:16" ht="113.45" customHeight="1" x14ac:dyDescent="0.25">
      <c r="A49" s="2" t="s">
        <v>2</v>
      </c>
      <c r="B49" s="383"/>
      <c r="C49" s="325"/>
      <c r="D49" s="385" t="s">
        <v>281</v>
      </c>
      <c r="E49" s="325"/>
      <c r="F49" s="325"/>
      <c r="G49" s="325"/>
      <c r="H49" s="325"/>
      <c r="I49" s="325"/>
      <c r="J49" s="325"/>
      <c r="K49" s="325"/>
      <c r="L49" s="325"/>
      <c r="M49" s="325"/>
      <c r="N49" s="325"/>
      <c r="O49" s="77" t="s">
        <v>254</v>
      </c>
      <c r="P49" s="70" t="s">
        <v>255</v>
      </c>
    </row>
    <row r="50" spans="1:16" x14ac:dyDescent="0.25">
      <c r="A50" s="2" t="s">
        <v>2</v>
      </c>
      <c r="B50" s="383" t="s">
        <v>2</v>
      </c>
      <c r="C50" s="325"/>
      <c r="D50" s="384" t="s">
        <v>2</v>
      </c>
      <c r="E50" s="325"/>
      <c r="F50" s="384" t="s">
        <v>2</v>
      </c>
      <c r="G50" s="325"/>
      <c r="H50" s="325"/>
      <c r="I50" s="384" t="s">
        <v>2</v>
      </c>
      <c r="J50" s="325"/>
      <c r="K50" s="325"/>
      <c r="L50" s="325"/>
      <c r="M50" s="325"/>
      <c r="N50" s="325"/>
      <c r="O50" s="78" t="s">
        <v>2</v>
      </c>
      <c r="P50" s="78" t="s">
        <v>2</v>
      </c>
    </row>
    <row r="51" spans="1:16" x14ac:dyDescent="0.25">
      <c r="A51" s="2" t="s">
        <v>2</v>
      </c>
      <c r="B51" s="383" t="s">
        <v>282</v>
      </c>
      <c r="C51" s="325"/>
      <c r="D51" s="384" t="s">
        <v>2</v>
      </c>
      <c r="E51" s="325"/>
      <c r="F51" s="384" t="s">
        <v>2</v>
      </c>
      <c r="G51" s="325"/>
      <c r="H51" s="325"/>
      <c r="I51" s="384" t="s">
        <v>2</v>
      </c>
      <c r="J51" s="325"/>
      <c r="K51" s="325"/>
      <c r="L51" s="325"/>
      <c r="M51" s="325"/>
      <c r="N51" s="325"/>
      <c r="O51" s="78" t="s">
        <v>2</v>
      </c>
      <c r="P51" s="78" t="s">
        <v>2</v>
      </c>
    </row>
    <row r="52" spans="1:16" x14ac:dyDescent="0.25">
      <c r="A52" s="2" t="s">
        <v>2</v>
      </c>
      <c r="B52" s="383" t="s">
        <v>283</v>
      </c>
      <c r="C52" s="325"/>
      <c r="D52" s="384" t="s">
        <v>2</v>
      </c>
      <c r="E52" s="325"/>
      <c r="F52" s="384" t="s">
        <v>2</v>
      </c>
      <c r="G52" s="325"/>
      <c r="H52" s="325"/>
      <c r="I52" s="384" t="s">
        <v>2</v>
      </c>
      <c r="J52" s="325"/>
      <c r="K52" s="325"/>
      <c r="L52" s="325"/>
      <c r="M52" s="325"/>
      <c r="N52" s="325"/>
      <c r="O52" s="78" t="s">
        <v>2</v>
      </c>
      <c r="P52" s="78" t="s">
        <v>2</v>
      </c>
    </row>
    <row r="53" spans="1:16" x14ac:dyDescent="0.25">
      <c r="A53" s="2" t="s">
        <v>2</v>
      </c>
      <c r="B53" s="383" t="s">
        <v>284</v>
      </c>
      <c r="C53" s="325"/>
      <c r="D53" s="384" t="s">
        <v>2</v>
      </c>
      <c r="E53" s="325"/>
      <c r="F53" s="384" t="s">
        <v>2</v>
      </c>
      <c r="G53" s="325"/>
      <c r="H53" s="325"/>
      <c r="I53" s="384" t="s">
        <v>2</v>
      </c>
      <c r="J53" s="325"/>
      <c r="K53" s="325"/>
      <c r="L53" s="325"/>
      <c r="M53" s="325"/>
      <c r="N53" s="325"/>
      <c r="O53" s="78" t="s">
        <v>2</v>
      </c>
      <c r="P53" s="78" t="s">
        <v>2</v>
      </c>
    </row>
    <row r="54" spans="1:16" ht="0" hidden="1" customHeight="1" x14ac:dyDescent="0.25"/>
  </sheetData>
  <sheetProtection sheet="1" objects="1" scenarios="1"/>
  <mergeCells count="178">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B12:C12"/>
    <mergeCell ref="D12:N12"/>
    <mergeCell ref="B13:C13"/>
    <mergeCell ref="D13:E13"/>
    <mergeCell ref="F13:H13"/>
    <mergeCell ref="I13:N13"/>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B21:C21"/>
    <mergeCell ref="D21:E21"/>
    <mergeCell ref="F21:H21"/>
    <mergeCell ref="I21:N21"/>
    <mergeCell ref="A22:A26"/>
    <mergeCell ref="B22:C22"/>
    <mergeCell ref="D22:G22"/>
    <mergeCell ref="H22:K22"/>
    <mergeCell ref="L22:N22"/>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A29:A33"/>
    <mergeCell ref="B29:C29"/>
    <mergeCell ref="D29:G29"/>
    <mergeCell ref="H29:K29"/>
    <mergeCell ref="L29:N29"/>
    <mergeCell ref="B27:C27"/>
    <mergeCell ref="D27:N27"/>
    <mergeCell ref="B28:C28"/>
    <mergeCell ref="D28:E28"/>
    <mergeCell ref="F28:H28"/>
    <mergeCell ref="I28:N28"/>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43:C43"/>
    <mergeCell ref="D43:E43"/>
    <mergeCell ref="F43:H43"/>
    <mergeCell ref="I43:N43"/>
    <mergeCell ref="A44:A48"/>
    <mergeCell ref="B44:C44"/>
    <mergeCell ref="D44:G44"/>
    <mergeCell ref="H44:K44"/>
    <mergeCell ref="L44:N44"/>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53:C53"/>
    <mergeCell ref="D53:E53"/>
    <mergeCell ref="F53:H53"/>
    <mergeCell ref="I53:N53"/>
    <mergeCell ref="B51:C51"/>
    <mergeCell ref="D51:E51"/>
    <mergeCell ref="F51:H51"/>
    <mergeCell ref="I51:N51"/>
    <mergeCell ref="B52:C52"/>
    <mergeCell ref="D52:E52"/>
    <mergeCell ref="F52:H52"/>
    <mergeCell ref="I52:N52"/>
  </mergeCells>
  <pageMargins left="0.25" right="0.25" top="0.25" bottom="0.25" header="0.25" footer="0.25"/>
  <pageSetup scale="49" orientation="portrait" cellComments="atEn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workbookViewId="0">
      <selection sqref="A1:B3"/>
    </sheetView>
  </sheetViews>
  <sheetFormatPr baseColWidth="10" defaultColWidth="9.140625"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25"/>
      <c r="B1" s="325"/>
      <c r="C1" s="330" t="s">
        <v>0</v>
      </c>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row>
    <row r="2" spans="1:31" ht="18" customHeight="1" x14ac:dyDescent="0.25">
      <c r="A2" s="325"/>
      <c r="B2" s="325"/>
      <c r="C2" s="330" t="s">
        <v>1</v>
      </c>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row>
    <row r="3" spans="1:31" ht="18" customHeight="1" x14ac:dyDescent="0.25">
      <c r="A3" s="325"/>
      <c r="B3" s="325"/>
      <c r="C3" s="330" t="s">
        <v>2</v>
      </c>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row>
    <row r="4" spans="1:31" x14ac:dyDescent="0.25">
      <c r="A4" s="6" t="s">
        <v>2</v>
      </c>
      <c r="B4" s="324" t="s">
        <v>2</v>
      </c>
      <c r="C4" s="325"/>
      <c r="D4" s="6" t="s">
        <v>2</v>
      </c>
      <c r="E4" s="79" t="s">
        <v>2</v>
      </c>
      <c r="F4" s="79" t="s">
        <v>2</v>
      </c>
      <c r="G4" s="79" t="s">
        <v>2</v>
      </c>
      <c r="H4" s="79" t="s">
        <v>2</v>
      </c>
      <c r="I4" s="79" t="s">
        <v>2</v>
      </c>
      <c r="J4" s="79" t="s">
        <v>2</v>
      </c>
      <c r="K4" s="79" t="s">
        <v>2</v>
      </c>
      <c r="L4" s="79" t="s">
        <v>2</v>
      </c>
      <c r="M4" s="79" t="s">
        <v>2</v>
      </c>
      <c r="N4" s="79" t="s">
        <v>2</v>
      </c>
      <c r="O4" s="79" t="s">
        <v>2</v>
      </c>
      <c r="P4" s="79" t="s">
        <v>2</v>
      </c>
      <c r="Q4" s="79" t="s">
        <v>2</v>
      </c>
      <c r="R4" s="79" t="s">
        <v>2</v>
      </c>
      <c r="S4" s="79" t="s">
        <v>2</v>
      </c>
      <c r="T4" s="79" t="s">
        <v>2</v>
      </c>
      <c r="U4" s="79" t="s">
        <v>2</v>
      </c>
      <c r="V4" s="6" t="s">
        <v>2</v>
      </c>
      <c r="W4" s="79" t="s">
        <v>2</v>
      </c>
      <c r="X4" s="79" t="s">
        <v>2</v>
      </c>
      <c r="Y4" s="79" t="s">
        <v>2</v>
      </c>
      <c r="Z4" s="79" t="s">
        <v>2</v>
      </c>
      <c r="AA4" s="79" t="s">
        <v>2</v>
      </c>
      <c r="AB4" s="79" t="s">
        <v>2</v>
      </c>
      <c r="AC4" s="79" t="s">
        <v>2</v>
      </c>
      <c r="AD4" s="79" t="s">
        <v>2</v>
      </c>
      <c r="AE4" s="79" t="s">
        <v>2</v>
      </c>
    </row>
    <row r="5" spans="1:31" ht="15.75" x14ac:dyDescent="0.25">
      <c r="A5" s="3" t="s">
        <v>2</v>
      </c>
      <c r="B5" s="331" t="s">
        <v>285</v>
      </c>
      <c r="C5" s="325"/>
      <c r="D5" s="6" t="s">
        <v>2</v>
      </c>
      <c r="E5" s="79" t="s">
        <v>2</v>
      </c>
      <c r="F5" s="79" t="s">
        <v>2</v>
      </c>
      <c r="G5" s="79" t="s">
        <v>2</v>
      </c>
      <c r="H5" s="79" t="s">
        <v>2</v>
      </c>
      <c r="I5" s="79" t="s">
        <v>2</v>
      </c>
      <c r="J5" s="79" t="s">
        <v>2</v>
      </c>
      <c r="K5" s="79" t="s">
        <v>2</v>
      </c>
      <c r="L5" s="79" t="s">
        <v>2</v>
      </c>
      <c r="M5" s="79" t="s">
        <v>2</v>
      </c>
      <c r="N5" s="79" t="s">
        <v>2</v>
      </c>
      <c r="O5" s="79" t="s">
        <v>2</v>
      </c>
      <c r="P5" s="79" t="s">
        <v>2</v>
      </c>
      <c r="Q5" s="79" t="s">
        <v>2</v>
      </c>
      <c r="R5" s="79" t="s">
        <v>2</v>
      </c>
      <c r="S5" s="79" t="s">
        <v>2</v>
      </c>
      <c r="T5" s="79" t="s">
        <v>2</v>
      </c>
      <c r="U5" s="79" t="s">
        <v>2</v>
      </c>
      <c r="V5" s="6" t="s">
        <v>2</v>
      </c>
      <c r="W5" s="79" t="s">
        <v>2</v>
      </c>
      <c r="X5" s="79" t="s">
        <v>2</v>
      </c>
      <c r="Y5" s="79" t="s">
        <v>2</v>
      </c>
      <c r="Z5" s="79" t="s">
        <v>2</v>
      </c>
      <c r="AA5" s="79" t="s">
        <v>2</v>
      </c>
      <c r="AB5" s="79" t="s">
        <v>2</v>
      </c>
      <c r="AC5" s="79" t="s">
        <v>2</v>
      </c>
      <c r="AD5" s="79" t="s">
        <v>2</v>
      </c>
      <c r="AE5" s="79" t="s">
        <v>2</v>
      </c>
    </row>
    <row r="6" spans="1:31" x14ac:dyDescent="0.25">
      <c r="A6" s="26" t="s">
        <v>2</v>
      </c>
      <c r="B6" s="374" t="s">
        <v>2</v>
      </c>
      <c r="C6" s="325"/>
      <c r="D6" s="6" t="s">
        <v>2</v>
      </c>
      <c r="E6" s="79" t="s">
        <v>2</v>
      </c>
      <c r="F6" s="79" t="s">
        <v>2</v>
      </c>
      <c r="G6" s="79" t="s">
        <v>2</v>
      </c>
      <c r="H6" s="79" t="s">
        <v>2</v>
      </c>
      <c r="I6" s="79" t="s">
        <v>2</v>
      </c>
      <c r="J6" s="79" t="s">
        <v>2</v>
      </c>
      <c r="K6" s="79" t="s">
        <v>2</v>
      </c>
      <c r="L6" s="79" t="s">
        <v>2</v>
      </c>
      <c r="M6" s="79" t="s">
        <v>2</v>
      </c>
      <c r="N6" s="79" t="s">
        <v>2</v>
      </c>
      <c r="O6" s="79" t="s">
        <v>2</v>
      </c>
      <c r="P6" s="79" t="s">
        <v>2</v>
      </c>
      <c r="Q6" s="79" t="s">
        <v>2</v>
      </c>
      <c r="R6" s="79" t="s">
        <v>2</v>
      </c>
      <c r="S6" s="79" t="s">
        <v>2</v>
      </c>
      <c r="T6" s="79" t="s">
        <v>2</v>
      </c>
      <c r="U6" s="79" t="s">
        <v>2</v>
      </c>
      <c r="V6" s="6" t="s">
        <v>2</v>
      </c>
      <c r="W6" s="79" t="s">
        <v>2</v>
      </c>
      <c r="X6" s="79" t="s">
        <v>2</v>
      </c>
      <c r="Y6" s="79" t="s">
        <v>2</v>
      </c>
      <c r="Z6" s="79" t="s">
        <v>2</v>
      </c>
      <c r="AA6" s="79" t="s">
        <v>2</v>
      </c>
      <c r="AB6" s="79" t="s">
        <v>2</v>
      </c>
      <c r="AC6" s="79" t="s">
        <v>2</v>
      </c>
      <c r="AD6" s="79" t="s">
        <v>2</v>
      </c>
      <c r="AE6" s="79" t="s">
        <v>2</v>
      </c>
    </row>
    <row r="7" spans="1:31" x14ac:dyDescent="0.25">
      <c r="A7" s="2" t="s">
        <v>2</v>
      </c>
      <c r="B7" s="398" t="s">
        <v>286</v>
      </c>
      <c r="C7" s="336"/>
      <c r="D7" s="80" t="s">
        <v>287</v>
      </c>
      <c r="E7" s="80" t="s">
        <v>288</v>
      </c>
      <c r="F7" s="80" t="s">
        <v>289</v>
      </c>
      <c r="G7" s="80" t="s">
        <v>290</v>
      </c>
      <c r="H7" s="80" t="s">
        <v>291</v>
      </c>
      <c r="I7" s="80" t="s">
        <v>292</v>
      </c>
      <c r="J7" s="80" t="s">
        <v>293</v>
      </c>
      <c r="K7" s="80" t="s">
        <v>294</v>
      </c>
      <c r="L7" s="80" t="s">
        <v>295</v>
      </c>
      <c r="M7" s="80" t="s">
        <v>296</v>
      </c>
      <c r="N7" s="80" t="s">
        <v>297</v>
      </c>
      <c r="O7" s="80" t="s">
        <v>298</v>
      </c>
      <c r="P7" s="80" t="s">
        <v>299</v>
      </c>
      <c r="Q7" s="80" t="s">
        <v>300</v>
      </c>
      <c r="R7" s="80" t="s">
        <v>301</v>
      </c>
      <c r="S7" s="80" t="s">
        <v>302</v>
      </c>
      <c r="T7" s="80" t="s">
        <v>303</v>
      </c>
      <c r="U7" s="80" t="s">
        <v>304</v>
      </c>
      <c r="V7" s="80" t="s">
        <v>305</v>
      </c>
      <c r="W7" s="80" t="s">
        <v>306</v>
      </c>
      <c r="X7" s="80" t="s">
        <v>307</v>
      </c>
      <c r="Y7" s="80" t="s">
        <v>308</v>
      </c>
      <c r="Z7" s="80" t="s">
        <v>309</v>
      </c>
      <c r="AA7" s="80" t="s">
        <v>310</v>
      </c>
      <c r="AB7" s="80" t="s">
        <v>311</v>
      </c>
      <c r="AC7" s="80" t="s">
        <v>312</v>
      </c>
      <c r="AD7" s="80" t="s">
        <v>313</v>
      </c>
      <c r="AE7" s="80" t="s">
        <v>314</v>
      </c>
    </row>
    <row r="8" spans="1:31" x14ac:dyDescent="0.25">
      <c r="A8" s="2" t="s">
        <v>2</v>
      </c>
      <c r="B8" s="397" t="s">
        <v>315</v>
      </c>
      <c r="C8" s="336"/>
      <c r="D8" s="81" t="s">
        <v>316</v>
      </c>
      <c r="E8" s="81" t="s">
        <v>316</v>
      </c>
      <c r="F8" s="81" t="s">
        <v>316</v>
      </c>
      <c r="G8" s="81" t="s">
        <v>190</v>
      </c>
      <c r="H8" s="81" t="s">
        <v>316</v>
      </c>
      <c r="I8" s="81" t="s">
        <v>316</v>
      </c>
      <c r="J8" s="81" t="s">
        <v>316</v>
      </c>
      <c r="K8" s="81" t="s">
        <v>316</v>
      </c>
      <c r="L8" s="81" t="s">
        <v>316</v>
      </c>
      <c r="M8" s="81" t="s">
        <v>316</v>
      </c>
      <c r="N8" s="81" t="s">
        <v>316</v>
      </c>
      <c r="O8" s="81" t="s">
        <v>316</v>
      </c>
      <c r="P8" s="81" t="s">
        <v>316</v>
      </c>
      <c r="Q8" s="81" t="s">
        <v>316</v>
      </c>
      <c r="R8" s="81" t="s">
        <v>316</v>
      </c>
      <c r="S8" s="81" t="s">
        <v>316</v>
      </c>
      <c r="T8" s="81" t="s">
        <v>190</v>
      </c>
      <c r="U8" s="81" t="s">
        <v>316</v>
      </c>
      <c r="V8" s="81" t="s">
        <v>317</v>
      </c>
      <c r="W8" s="81" t="s">
        <v>317</v>
      </c>
      <c r="X8" s="81" t="s">
        <v>317</v>
      </c>
      <c r="Y8" s="81" t="s">
        <v>317</v>
      </c>
      <c r="Z8" s="81" t="s">
        <v>317</v>
      </c>
      <c r="AA8" s="81" t="s">
        <v>190</v>
      </c>
      <c r="AB8" s="81" t="s">
        <v>317</v>
      </c>
      <c r="AC8" s="81" t="s">
        <v>190</v>
      </c>
      <c r="AD8" s="81" t="s">
        <v>317</v>
      </c>
      <c r="AE8" s="81" t="s">
        <v>190</v>
      </c>
    </row>
    <row r="9" spans="1:31" x14ac:dyDescent="0.25">
      <c r="A9" s="2" t="s">
        <v>2</v>
      </c>
      <c r="B9" s="396" t="s">
        <v>318</v>
      </c>
      <c r="C9" s="336"/>
      <c r="D9" s="82" t="s">
        <v>319</v>
      </c>
      <c r="E9" s="82" t="s">
        <v>319</v>
      </c>
      <c r="F9" s="82" t="s">
        <v>319</v>
      </c>
      <c r="G9" s="82" t="s">
        <v>190</v>
      </c>
      <c r="H9" s="82" t="s">
        <v>319</v>
      </c>
      <c r="I9" s="82" t="s">
        <v>319</v>
      </c>
      <c r="J9" s="82" t="s">
        <v>319</v>
      </c>
      <c r="K9" s="82" t="s">
        <v>319</v>
      </c>
      <c r="L9" s="82" t="s">
        <v>319</v>
      </c>
      <c r="M9" s="82" t="s">
        <v>319</v>
      </c>
      <c r="N9" s="82" t="s">
        <v>319</v>
      </c>
      <c r="O9" s="82" t="s">
        <v>319</v>
      </c>
      <c r="P9" s="82" t="s">
        <v>319</v>
      </c>
      <c r="Q9" s="82" t="s">
        <v>319</v>
      </c>
      <c r="R9" s="82" t="s">
        <v>319</v>
      </c>
      <c r="S9" s="82" t="s">
        <v>319</v>
      </c>
      <c r="T9" s="82" t="s">
        <v>190</v>
      </c>
      <c r="U9" s="82" t="s">
        <v>319</v>
      </c>
      <c r="V9" s="82" t="s">
        <v>320</v>
      </c>
      <c r="W9" s="82" t="s">
        <v>320</v>
      </c>
      <c r="X9" s="82" t="s">
        <v>320</v>
      </c>
      <c r="Y9" s="82" t="s">
        <v>320</v>
      </c>
      <c r="Z9" s="82" t="s">
        <v>320</v>
      </c>
      <c r="AA9" s="82" t="s">
        <v>190</v>
      </c>
      <c r="AB9" s="82" t="s">
        <v>320</v>
      </c>
      <c r="AC9" s="82" t="s">
        <v>190</v>
      </c>
      <c r="AD9" s="82" t="s">
        <v>320</v>
      </c>
      <c r="AE9" s="82" t="s">
        <v>190</v>
      </c>
    </row>
    <row r="10" spans="1:31" x14ac:dyDescent="0.25">
      <c r="A10" s="2" t="s">
        <v>2</v>
      </c>
      <c r="B10" s="397" t="s">
        <v>321</v>
      </c>
      <c r="C10" s="336"/>
      <c r="D10" s="81" t="s">
        <v>322</v>
      </c>
      <c r="E10" s="81" t="s">
        <v>322</v>
      </c>
      <c r="F10" s="81" t="s">
        <v>322</v>
      </c>
      <c r="G10" s="81" t="s">
        <v>190</v>
      </c>
      <c r="H10" s="81" t="s">
        <v>322</v>
      </c>
      <c r="I10" s="81" t="s">
        <v>322</v>
      </c>
      <c r="J10" s="81" t="s">
        <v>322</v>
      </c>
      <c r="K10" s="81" t="s">
        <v>322</v>
      </c>
      <c r="L10" s="81" t="s">
        <v>322</v>
      </c>
      <c r="M10" s="81" t="s">
        <v>322</v>
      </c>
      <c r="N10" s="81" t="s">
        <v>322</v>
      </c>
      <c r="O10" s="81" t="s">
        <v>322</v>
      </c>
      <c r="P10" s="81" t="s">
        <v>322</v>
      </c>
      <c r="Q10" s="81" t="s">
        <v>322</v>
      </c>
      <c r="R10" s="81" t="s">
        <v>322</v>
      </c>
      <c r="S10" s="81" t="s">
        <v>322</v>
      </c>
      <c r="T10" s="81" t="s">
        <v>190</v>
      </c>
      <c r="U10" s="81" t="s">
        <v>322</v>
      </c>
      <c r="V10" s="81" t="s">
        <v>323</v>
      </c>
      <c r="W10" s="81" t="s">
        <v>323</v>
      </c>
      <c r="X10" s="81" t="s">
        <v>323</v>
      </c>
      <c r="Y10" s="81" t="s">
        <v>323</v>
      </c>
      <c r="Z10" s="81" t="s">
        <v>323</v>
      </c>
      <c r="AA10" s="81" t="s">
        <v>190</v>
      </c>
      <c r="AB10" s="81" t="s">
        <v>323</v>
      </c>
      <c r="AC10" s="81" t="s">
        <v>190</v>
      </c>
      <c r="AD10" s="81" t="s">
        <v>323</v>
      </c>
      <c r="AE10" s="81" t="s">
        <v>190</v>
      </c>
    </row>
    <row r="11" spans="1:31" x14ac:dyDescent="0.25">
      <c r="A11" s="2" t="s">
        <v>2</v>
      </c>
      <c r="B11" s="397" t="s">
        <v>2</v>
      </c>
      <c r="C11" s="336"/>
      <c r="D11" s="81" t="s">
        <v>2</v>
      </c>
      <c r="E11" s="81" t="s">
        <v>2</v>
      </c>
      <c r="F11" s="81" t="s">
        <v>2</v>
      </c>
      <c r="G11" s="81" t="s">
        <v>2</v>
      </c>
      <c r="H11" s="81" t="s">
        <v>2</v>
      </c>
      <c r="I11" s="81" t="s">
        <v>2</v>
      </c>
      <c r="J11" s="81" t="s">
        <v>2</v>
      </c>
      <c r="K11" s="81" t="s">
        <v>2</v>
      </c>
      <c r="L11" s="81" t="s">
        <v>2</v>
      </c>
      <c r="M11" s="81" t="s">
        <v>2</v>
      </c>
      <c r="N11" s="81" t="s">
        <v>2</v>
      </c>
      <c r="O11" s="81" t="s">
        <v>2</v>
      </c>
      <c r="P11" s="81" t="s">
        <v>2</v>
      </c>
      <c r="Q11" s="81" t="s">
        <v>2</v>
      </c>
      <c r="R11" s="81" t="s">
        <v>2</v>
      </c>
      <c r="S11" s="81" t="s">
        <v>2</v>
      </c>
      <c r="T11" s="81" t="s">
        <v>2</v>
      </c>
      <c r="U11" s="81" t="s">
        <v>2</v>
      </c>
      <c r="V11" s="81" t="s">
        <v>2</v>
      </c>
      <c r="W11" s="81" t="s">
        <v>2</v>
      </c>
      <c r="X11" s="81" t="s">
        <v>2</v>
      </c>
      <c r="Y11" s="81" t="s">
        <v>2</v>
      </c>
      <c r="Z11" s="81" t="s">
        <v>2</v>
      </c>
      <c r="AA11" s="81" t="s">
        <v>2</v>
      </c>
      <c r="AB11" s="81" t="s">
        <v>2</v>
      </c>
      <c r="AC11" s="81" t="s">
        <v>2</v>
      </c>
      <c r="AD11" s="81" t="s">
        <v>2</v>
      </c>
      <c r="AE11" s="81" t="s">
        <v>2</v>
      </c>
    </row>
    <row r="12" spans="1:31" x14ac:dyDescent="0.25">
      <c r="A12" s="2" t="s">
        <v>2</v>
      </c>
      <c r="B12" s="398" t="s">
        <v>324</v>
      </c>
      <c r="C12" s="336"/>
      <c r="D12" s="80" t="s">
        <v>287</v>
      </c>
      <c r="E12" s="80" t="s">
        <v>288</v>
      </c>
      <c r="F12" s="80" t="s">
        <v>289</v>
      </c>
      <c r="G12" s="80" t="s">
        <v>290</v>
      </c>
      <c r="H12" s="80" t="s">
        <v>291</v>
      </c>
      <c r="I12" s="80" t="s">
        <v>292</v>
      </c>
      <c r="J12" s="80" t="s">
        <v>293</v>
      </c>
      <c r="K12" s="80" t="s">
        <v>294</v>
      </c>
      <c r="L12" s="80" t="s">
        <v>295</v>
      </c>
      <c r="M12" s="80" t="s">
        <v>296</v>
      </c>
      <c r="N12" s="80" t="s">
        <v>297</v>
      </c>
      <c r="O12" s="80" t="s">
        <v>298</v>
      </c>
      <c r="P12" s="80" t="s">
        <v>299</v>
      </c>
      <c r="Q12" s="80" t="s">
        <v>300</v>
      </c>
      <c r="R12" s="80" t="s">
        <v>301</v>
      </c>
      <c r="S12" s="80" t="s">
        <v>302</v>
      </c>
      <c r="T12" s="80" t="s">
        <v>303</v>
      </c>
      <c r="U12" s="80" t="s">
        <v>304</v>
      </c>
      <c r="V12" s="80" t="s">
        <v>305</v>
      </c>
      <c r="W12" s="80" t="s">
        <v>306</v>
      </c>
      <c r="X12" s="80" t="s">
        <v>307</v>
      </c>
      <c r="Y12" s="80" t="s">
        <v>308</v>
      </c>
      <c r="Z12" s="80" t="s">
        <v>309</v>
      </c>
      <c r="AA12" s="80" t="s">
        <v>310</v>
      </c>
      <c r="AB12" s="80" t="s">
        <v>311</v>
      </c>
      <c r="AC12" s="80" t="s">
        <v>312</v>
      </c>
      <c r="AD12" s="80" t="s">
        <v>313</v>
      </c>
      <c r="AE12" s="80" t="s">
        <v>314</v>
      </c>
    </row>
    <row r="13" spans="1:31" x14ac:dyDescent="0.25">
      <c r="A13" s="2" t="s">
        <v>2</v>
      </c>
      <c r="B13" s="397" t="s">
        <v>315</v>
      </c>
      <c r="C13" s="336"/>
      <c r="D13" s="81" t="s">
        <v>316</v>
      </c>
      <c r="E13" s="81" t="s">
        <v>316</v>
      </c>
      <c r="F13" s="81" t="s">
        <v>316</v>
      </c>
      <c r="G13" s="81" t="s">
        <v>190</v>
      </c>
      <c r="H13" s="81" t="s">
        <v>316</v>
      </c>
      <c r="I13" s="81" t="s">
        <v>316</v>
      </c>
      <c r="J13" s="81" t="s">
        <v>316</v>
      </c>
      <c r="K13" s="81" t="s">
        <v>316</v>
      </c>
      <c r="L13" s="81" t="s">
        <v>316</v>
      </c>
      <c r="M13" s="81" t="s">
        <v>316</v>
      </c>
      <c r="N13" s="81" t="s">
        <v>316</v>
      </c>
      <c r="O13" s="81" t="s">
        <v>316</v>
      </c>
      <c r="P13" s="81" t="s">
        <v>316</v>
      </c>
      <c r="Q13" s="81" t="s">
        <v>316</v>
      </c>
      <c r="R13" s="81" t="s">
        <v>316</v>
      </c>
      <c r="S13" s="81" t="s">
        <v>316</v>
      </c>
      <c r="T13" s="81" t="s">
        <v>190</v>
      </c>
      <c r="U13" s="81" t="s">
        <v>316</v>
      </c>
      <c r="V13" s="81" t="s">
        <v>317</v>
      </c>
      <c r="W13" s="81" t="s">
        <v>317</v>
      </c>
      <c r="X13" s="81" t="s">
        <v>317</v>
      </c>
      <c r="Y13" s="81" t="s">
        <v>317</v>
      </c>
      <c r="Z13" s="81" t="s">
        <v>317</v>
      </c>
      <c r="AA13" s="81" t="s">
        <v>190</v>
      </c>
      <c r="AB13" s="81" t="s">
        <v>317</v>
      </c>
      <c r="AC13" s="81" t="s">
        <v>190</v>
      </c>
      <c r="AD13" s="81" t="s">
        <v>317</v>
      </c>
      <c r="AE13" s="81" t="s">
        <v>190</v>
      </c>
    </row>
    <row r="14" spans="1:31" x14ac:dyDescent="0.25">
      <c r="A14" s="2" t="s">
        <v>2</v>
      </c>
      <c r="B14" s="396" t="s">
        <v>318</v>
      </c>
      <c r="C14" s="336"/>
      <c r="D14" s="82" t="s">
        <v>319</v>
      </c>
      <c r="E14" s="82" t="s">
        <v>319</v>
      </c>
      <c r="F14" s="82" t="s">
        <v>319</v>
      </c>
      <c r="G14" s="82" t="s">
        <v>190</v>
      </c>
      <c r="H14" s="82" t="s">
        <v>319</v>
      </c>
      <c r="I14" s="82" t="s">
        <v>319</v>
      </c>
      <c r="J14" s="82" t="s">
        <v>319</v>
      </c>
      <c r="K14" s="82" t="s">
        <v>319</v>
      </c>
      <c r="L14" s="82" t="s">
        <v>319</v>
      </c>
      <c r="M14" s="82" t="s">
        <v>319</v>
      </c>
      <c r="N14" s="82" t="s">
        <v>319</v>
      </c>
      <c r="O14" s="82" t="s">
        <v>319</v>
      </c>
      <c r="P14" s="82" t="s">
        <v>319</v>
      </c>
      <c r="Q14" s="82" t="s">
        <v>319</v>
      </c>
      <c r="R14" s="82" t="s">
        <v>319</v>
      </c>
      <c r="S14" s="82" t="s">
        <v>319</v>
      </c>
      <c r="T14" s="82" t="s">
        <v>190</v>
      </c>
      <c r="U14" s="82" t="s">
        <v>319</v>
      </c>
      <c r="V14" s="82" t="s">
        <v>320</v>
      </c>
      <c r="W14" s="82" t="s">
        <v>320</v>
      </c>
      <c r="X14" s="82" t="s">
        <v>320</v>
      </c>
      <c r="Y14" s="82" t="s">
        <v>320</v>
      </c>
      <c r="Z14" s="82" t="s">
        <v>320</v>
      </c>
      <c r="AA14" s="82" t="s">
        <v>190</v>
      </c>
      <c r="AB14" s="82" t="s">
        <v>320</v>
      </c>
      <c r="AC14" s="82" t="s">
        <v>190</v>
      </c>
      <c r="AD14" s="82" t="s">
        <v>320</v>
      </c>
      <c r="AE14" s="82" t="s">
        <v>190</v>
      </c>
    </row>
    <row r="15" spans="1:31" x14ac:dyDescent="0.25">
      <c r="A15" s="2" t="s">
        <v>2</v>
      </c>
      <c r="B15" s="397" t="s">
        <v>321</v>
      </c>
      <c r="C15" s="336"/>
      <c r="D15" s="81" t="s">
        <v>322</v>
      </c>
      <c r="E15" s="81" t="s">
        <v>322</v>
      </c>
      <c r="F15" s="81" t="s">
        <v>322</v>
      </c>
      <c r="G15" s="81" t="s">
        <v>190</v>
      </c>
      <c r="H15" s="81" t="s">
        <v>322</v>
      </c>
      <c r="I15" s="81" t="s">
        <v>322</v>
      </c>
      <c r="J15" s="81" t="s">
        <v>322</v>
      </c>
      <c r="K15" s="81" t="s">
        <v>322</v>
      </c>
      <c r="L15" s="81" t="s">
        <v>322</v>
      </c>
      <c r="M15" s="81" t="s">
        <v>322</v>
      </c>
      <c r="N15" s="81" t="s">
        <v>322</v>
      </c>
      <c r="O15" s="81" t="s">
        <v>322</v>
      </c>
      <c r="P15" s="81" t="s">
        <v>322</v>
      </c>
      <c r="Q15" s="81" t="s">
        <v>322</v>
      </c>
      <c r="R15" s="81" t="s">
        <v>322</v>
      </c>
      <c r="S15" s="81" t="s">
        <v>322</v>
      </c>
      <c r="T15" s="81" t="s">
        <v>190</v>
      </c>
      <c r="U15" s="81" t="s">
        <v>322</v>
      </c>
      <c r="V15" s="81" t="s">
        <v>323</v>
      </c>
      <c r="W15" s="81" t="s">
        <v>323</v>
      </c>
      <c r="X15" s="81" t="s">
        <v>323</v>
      </c>
      <c r="Y15" s="81" t="s">
        <v>323</v>
      </c>
      <c r="Z15" s="81" t="s">
        <v>323</v>
      </c>
      <c r="AA15" s="81" t="s">
        <v>190</v>
      </c>
      <c r="AB15" s="81" t="s">
        <v>323</v>
      </c>
      <c r="AC15" s="81" t="s">
        <v>190</v>
      </c>
      <c r="AD15" s="81" t="s">
        <v>323</v>
      </c>
      <c r="AE15" s="81" t="s">
        <v>190</v>
      </c>
    </row>
    <row r="16" spans="1:31" x14ac:dyDescent="0.25">
      <c r="A16" s="2" t="s">
        <v>2</v>
      </c>
      <c r="B16" s="397" t="s">
        <v>2</v>
      </c>
      <c r="C16" s="336"/>
      <c r="D16" s="81" t="s">
        <v>2</v>
      </c>
      <c r="E16" s="81" t="s">
        <v>2</v>
      </c>
      <c r="F16" s="81" t="s">
        <v>2</v>
      </c>
      <c r="G16" s="81" t="s">
        <v>2</v>
      </c>
      <c r="H16" s="81" t="s">
        <v>2</v>
      </c>
      <c r="I16" s="81" t="s">
        <v>2</v>
      </c>
      <c r="J16" s="81" t="s">
        <v>2</v>
      </c>
      <c r="K16" s="81" t="s">
        <v>2</v>
      </c>
      <c r="L16" s="81" t="s">
        <v>2</v>
      </c>
      <c r="M16" s="81" t="s">
        <v>2</v>
      </c>
      <c r="N16" s="81" t="s">
        <v>2</v>
      </c>
      <c r="O16" s="81" t="s">
        <v>2</v>
      </c>
      <c r="P16" s="81" t="s">
        <v>2</v>
      </c>
      <c r="Q16" s="81" t="s">
        <v>2</v>
      </c>
      <c r="R16" s="81" t="s">
        <v>2</v>
      </c>
      <c r="S16" s="81" t="s">
        <v>2</v>
      </c>
      <c r="T16" s="81" t="s">
        <v>2</v>
      </c>
      <c r="U16" s="81" t="s">
        <v>2</v>
      </c>
      <c r="V16" s="81" t="s">
        <v>2</v>
      </c>
      <c r="W16" s="81" t="s">
        <v>2</v>
      </c>
      <c r="X16" s="81" t="s">
        <v>2</v>
      </c>
      <c r="Y16" s="81" t="s">
        <v>2</v>
      </c>
      <c r="Z16" s="81" t="s">
        <v>2</v>
      </c>
      <c r="AA16" s="81" t="s">
        <v>2</v>
      </c>
      <c r="AB16" s="81" t="s">
        <v>2</v>
      </c>
      <c r="AC16" s="81" t="s">
        <v>2</v>
      </c>
      <c r="AD16" s="81" t="s">
        <v>2</v>
      </c>
      <c r="AE16" s="81" t="s">
        <v>2</v>
      </c>
    </row>
    <row r="17" spans="1:31" x14ac:dyDescent="0.25">
      <c r="A17" s="2" t="s">
        <v>2</v>
      </c>
      <c r="B17" s="398" t="s">
        <v>325</v>
      </c>
      <c r="C17" s="336"/>
      <c r="D17" s="80" t="s">
        <v>287</v>
      </c>
      <c r="E17" s="80" t="s">
        <v>288</v>
      </c>
      <c r="F17" s="80" t="s">
        <v>289</v>
      </c>
      <c r="G17" s="80" t="s">
        <v>290</v>
      </c>
      <c r="H17" s="80" t="s">
        <v>291</v>
      </c>
      <c r="I17" s="80" t="s">
        <v>292</v>
      </c>
      <c r="J17" s="80" t="s">
        <v>293</v>
      </c>
      <c r="K17" s="80" t="s">
        <v>294</v>
      </c>
      <c r="L17" s="80" t="s">
        <v>295</v>
      </c>
      <c r="M17" s="80" t="s">
        <v>296</v>
      </c>
      <c r="N17" s="80" t="s">
        <v>297</v>
      </c>
      <c r="O17" s="80" t="s">
        <v>298</v>
      </c>
      <c r="P17" s="80" t="s">
        <v>299</v>
      </c>
      <c r="Q17" s="80" t="s">
        <v>300</v>
      </c>
      <c r="R17" s="80" t="s">
        <v>301</v>
      </c>
      <c r="S17" s="80" t="s">
        <v>302</v>
      </c>
      <c r="T17" s="80" t="s">
        <v>303</v>
      </c>
      <c r="U17" s="80" t="s">
        <v>304</v>
      </c>
      <c r="V17" s="80" t="s">
        <v>305</v>
      </c>
      <c r="W17" s="80" t="s">
        <v>306</v>
      </c>
      <c r="X17" s="80" t="s">
        <v>307</v>
      </c>
      <c r="Y17" s="80" t="s">
        <v>308</v>
      </c>
      <c r="Z17" s="80" t="s">
        <v>309</v>
      </c>
      <c r="AA17" s="80" t="s">
        <v>310</v>
      </c>
      <c r="AB17" s="80" t="s">
        <v>311</v>
      </c>
      <c r="AC17" s="80" t="s">
        <v>312</v>
      </c>
      <c r="AD17" s="80" t="s">
        <v>313</v>
      </c>
      <c r="AE17" s="80" t="s">
        <v>314</v>
      </c>
    </row>
    <row r="18" spans="1:31" x14ac:dyDescent="0.25">
      <c r="A18" s="2" t="s">
        <v>2</v>
      </c>
      <c r="B18" s="396" t="s">
        <v>90</v>
      </c>
      <c r="C18" s="336"/>
      <c r="D18" s="83" t="s">
        <v>2</v>
      </c>
      <c r="E18" s="83" t="s">
        <v>326</v>
      </c>
      <c r="F18" s="83" t="s">
        <v>326</v>
      </c>
      <c r="G18" s="83" t="s">
        <v>326</v>
      </c>
      <c r="H18" s="83" t="s">
        <v>326</v>
      </c>
      <c r="I18" s="83" t="s">
        <v>326</v>
      </c>
      <c r="J18" s="83" t="s">
        <v>326</v>
      </c>
      <c r="K18" s="83" t="s">
        <v>326</v>
      </c>
      <c r="L18" s="83" t="s">
        <v>326</v>
      </c>
      <c r="M18" s="83" t="s">
        <v>326</v>
      </c>
      <c r="N18" s="83" t="s">
        <v>326</v>
      </c>
      <c r="O18" s="83" t="s">
        <v>326</v>
      </c>
      <c r="P18" s="83" t="s">
        <v>326</v>
      </c>
      <c r="Q18" s="83" t="s">
        <v>326</v>
      </c>
      <c r="R18" s="83" t="s">
        <v>326</v>
      </c>
      <c r="S18" s="83" t="s">
        <v>326</v>
      </c>
      <c r="T18" s="83" t="s">
        <v>326</v>
      </c>
      <c r="U18" s="83" t="s">
        <v>326</v>
      </c>
      <c r="V18" s="83" t="s">
        <v>2</v>
      </c>
      <c r="W18" s="83" t="s">
        <v>326</v>
      </c>
      <c r="X18" s="83" t="s">
        <v>326</v>
      </c>
      <c r="Y18" s="83" t="s">
        <v>326</v>
      </c>
      <c r="Z18" s="83" t="s">
        <v>326</v>
      </c>
      <c r="AA18" s="83" t="s">
        <v>326</v>
      </c>
      <c r="AB18" s="83" t="s">
        <v>326</v>
      </c>
      <c r="AC18" s="83" t="s">
        <v>326</v>
      </c>
      <c r="AD18" s="83" t="s">
        <v>326</v>
      </c>
      <c r="AE18" s="83" t="s">
        <v>326</v>
      </c>
    </row>
    <row r="19" spans="1:31" x14ac:dyDescent="0.25">
      <c r="A19" s="2" t="s">
        <v>2</v>
      </c>
      <c r="B19" s="397" t="s">
        <v>327</v>
      </c>
      <c r="C19" s="336"/>
      <c r="D19" s="84" t="s">
        <v>2</v>
      </c>
      <c r="E19" s="84" t="s">
        <v>190</v>
      </c>
      <c r="F19" s="84" t="s">
        <v>190</v>
      </c>
      <c r="G19" s="84" t="s">
        <v>190</v>
      </c>
      <c r="H19" s="84" t="s">
        <v>190</v>
      </c>
      <c r="I19" s="84" t="s">
        <v>190</v>
      </c>
      <c r="J19" s="84" t="s">
        <v>190</v>
      </c>
      <c r="K19" s="84" t="s">
        <v>190</v>
      </c>
      <c r="L19" s="84" t="s">
        <v>190</v>
      </c>
      <c r="M19" s="84" t="s">
        <v>190</v>
      </c>
      <c r="N19" s="84" t="s">
        <v>190</v>
      </c>
      <c r="O19" s="84" t="s">
        <v>190</v>
      </c>
      <c r="P19" s="84" t="s">
        <v>190</v>
      </c>
      <c r="Q19" s="84" t="s">
        <v>190</v>
      </c>
      <c r="R19" s="84" t="s">
        <v>190</v>
      </c>
      <c r="S19" s="84" t="s">
        <v>190</v>
      </c>
      <c r="T19" s="84" t="s">
        <v>190</v>
      </c>
      <c r="U19" s="84" t="s">
        <v>190</v>
      </c>
      <c r="V19" s="84" t="s">
        <v>2</v>
      </c>
      <c r="W19" s="84" t="s">
        <v>190</v>
      </c>
      <c r="X19" s="84" t="s">
        <v>190</v>
      </c>
      <c r="Y19" s="84" t="s">
        <v>190</v>
      </c>
      <c r="Z19" s="84" t="s">
        <v>190</v>
      </c>
      <c r="AA19" s="84" t="s">
        <v>190</v>
      </c>
      <c r="AB19" s="84" t="s">
        <v>190</v>
      </c>
      <c r="AC19" s="84" t="s">
        <v>190</v>
      </c>
      <c r="AD19" s="84" t="s">
        <v>190</v>
      </c>
      <c r="AE19" s="84" t="s">
        <v>190</v>
      </c>
    </row>
    <row r="20" spans="1:31" x14ac:dyDescent="0.25">
      <c r="A20" s="2" t="s">
        <v>2</v>
      </c>
      <c r="B20" s="396" t="s">
        <v>328</v>
      </c>
      <c r="C20" s="336"/>
      <c r="D20" s="83" t="s">
        <v>2</v>
      </c>
      <c r="E20" s="83" t="s">
        <v>329</v>
      </c>
      <c r="F20" s="83" t="s">
        <v>330</v>
      </c>
      <c r="G20" s="83" t="s">
        <v>331</v>
      </c>
      <c r="H20" s="83" t="s">
        <v>332</v>
      </c>
      <c r="I20" s="83" t="s">
        <v>333</v>
      </c>
      <c r="J20" s="83" t="s">
        <v>334</v>
      </c>
      <c r="K20" s="83" t="s">
        <v>335</v>
      </c>
      <c r="L20" s="83" t="s">
        <v>336</v>
      </c>
      <c r="M20" s="83" t="s">
        <v>337</v>
      </c>
      <c r="N20" s="83" t="s">
        <v>338</v>
      </c>
      <c r="O20" s="83" t="s">
        <v>339</v>
      </c>
      <c r="P20" s="83" t="s">
        <v>340</v>
      </c>
      <c r="Q20" s="83" t="s">
        <v>341</v>
      </c>
      <c r="R20" s="83" t="s">
        <v>342</v>
      </c>
      <c r="S20" s="83" t="s">
        <v>343</v>
      </c>
      <c r="T20" s="83" t="s">
        <v>344</v>
      </c>
      <c r="U20" s="83" t="s">
        <v>345</v>
      </c>
      <c r="V20" s="83" t="s">
        <v>2</v>
      </c>
      <c r="W20" s="83" t="s">
        <v>346</v>
      </c>
      <c r="X20" s="83" t="s">
        <v>347</v>
      </c>
      <c r="Y20" s="83" t="s">
        <v>348</v>
      </c>
      <c r="Z20" s="83" t="s">
        <v>349</v>
      </c>
      <c r="AA20" s="83" t="s">
        <v>350</v>
      </c>
      <c r="AB20" s="83" t="s">
        <v>351</v>
      </c>
      <c r="AC20" s="83" t="s">
        <v>352</v>
      </c>
      <c r="AD20" s="83" t="s">
        <v>353</v>
      </c>
      <c r="AE20" s="83" t="s">
        <v>354</v>
      </c>
    </row>
    <row r="21" spans="1:31" x14ac:dyDescent="0.25">
      <c r="A21" s="2" t="s">
        <v>2</v>
      </c>
      <c r="B21" s="397" t="s">
        <v>355</v>
      </c>
      <c r="C21" s="336"/>
      <c r="D21" s="84" t="s">
        <v>2</v>
      </c>
      <c r="E21" s="84" t="s">
        <v>356</v>
      </c>
      <c r="F21" s="84" t="s">
        <v>357</v>
      </c>
      <c r="G21" s="84" t="s">
        <v>358</v>
      </c>
      <c r="H21" s="84" t="s">
        <v>359</v>
      </c>
      <c r="I21" s="84" t="s">
        <v>360</v>
      </c>
      <c r="J21" s="84" t="s">
        <v>361</v>
      </c>
      <c r="K21" s="84" t="s">
        <v>362</v>
      </c>
      <c r="L21" s="84" t="s">
        <v>363</v>
      </c>
      <c r="M21" s="84" t="s">
        <v>364</v>
      </c>
      <c r="N21" s="84" t="s">
        <v>365</v>
      </c>
      <c r="O21" s="84" t="s">
        <v>366</v>
      </c>
      <c r="P21" s="84" t="s">
        <v>367</v>
      </c>
      <c r="Q21" s="84" t="s">
        <v>368</v>
      </c>
      <c r="R21" s="84" t="s">
        <v>369</v>
      </c>
      <c r="S21" s="84" t="s">
        <v>370</v>
      </c>
      <c r="T21" s="84" t="s">
        <v>371</v>
      </c>
      <c r="U21" s="84" t="s">
        <v>372</v>
      </c>
      <c r="V21" s="84" t="s">
        <v>2</v>
      </c>
      <c r="W21" s="84" t="s">
        <v>373</v>
      </c>
      <c r="X21" s="84" t="s">
        <v>374</v>
      </c>
      <c r="Y21" s="84" t="s">
        <v>375</v>
      </c>
      <c r="Z21" s="84" t="s">
        <v>376</v>
      </c>
      <c r="AA21" s="84" t="s">
        <v>377</v>
      </c>
      <c r="AB21" s="84" t="s">
        <v>378</v>
      </c>
      <c r="AC21" s="84" t="s">
        <v>379</v>
      </c>
      <c r="AD21" s="84" t="s">
        <v>380</v>
      </c>
      <c r="AE21" s="84" t="s">
        <v>381</v>
      </c>
    </row>
    <row r="22" spans="1:31" x14ac:dyDescent="0.25">
      <c r="A22" s="2" t="s">
        <v>2</v>
      </c>
      <c r="B22" s="396" t="s">
        <v>382</v>
      </c>
      <c r="C22" s="336"/>
      <c r="D22" s="85">
        <v>4485225153.6599998</v>
      </c>
      <c r="E22" s="85">
        <v>419500000</v>
      </c>
      <c r="F22" s="85">
        <v>200000000</v>
      </c>
      <c r="G22" s="85">
        <v>425000000</v>
      </c>
      <c r="H22" s="85">
        <v>85325153.659999996</v>
      </c>
      <c r="I22" s="85">
        <v>100000000</v>
      </c>
      <c r="J22" s="85">
        <v>200000000</v>
      </c>
      <c r="K22" s="85">
        <v>200000000</v>
      </c>
      <c r="L22" s="85">
        <v>444500000</v>
      </c>
      <c r="M22" s="85">
        <v>484500000</v>
      </c>
      <c r="N22" s="85">
        <v>416800000</v>
      </c>
      <c r="O22" s="85">
        <v>237200000</v>
      </c>
      <c r="P22" s="85">
        <v>40000000</v>
      </c>
      <c r="Q22" s="85">
        <v>368700000</v>
      </c>
      <c r="R22" s="85">
        <v>246800000</v>
      </c>
      <c r="S22" s="85">
        <v>182800000</v>
      </c>
      <c r="T22" s="85">
        <v>350000000</v>
      </c>
      <c r="U22" s="85">
        <v>84100000</v>
      </c>
      <c r="V22" s="85">
        <v>632300000</v>
      </c>
      <c r="W22" s="85">
        <v>140600000</v>
      </c>
      <c r="X22" s="85">
        <v>27700000</v>
      </c>
      <c r="Y22" s="85">
        <v>88400000</v>
      </c>
      <c r="Z22" s="85">
        <v>100000</v>
      </c>
      <c r="AA22" s="85">
        <v>64100000</v>
      </c>
      <c r="AB22" s="85">
        <v>68700000</v>
      </c>
      <c r="AC22" s="85">
        <v>146800000</v>
      </c>
      <c r="AD22" s="85">
        <v>24900000</v>
      </c>
      <c r="AE22" s="85">
        <v>71000000</v>
      </c>
    </row>
    <row r="23" spans="1:31" x14ac:dyDescent="0.25">
      <c r="A23" s="2" t="s">
        <v>2</v>
      </c>
      <c r="B23" s="397" t="s">
        <v>2</v>
      </c>
      <c r="C23" s="336"/>
      <c r="D23" s="81" t="s">
        <v>2</v>
      </c>
      <c r="E23" s="81" t="s">
        <v>2</v>
      </c>
      <c r="F23" s="81" t="s">
        <v>2</v>
      </c>
      <c r="G23" s="81" t="s">
        <v>2</v>
      </c>
      <c r="H23" s="81" t="s">
        <v>2</v>
      </c>
      <c r="I23" s="81" t="s">
        <v>2</v>
      </c>
      <c r="J23" s="81" t="s">
        <v>2</v>
      </c>
      <c r="K23" s="81" t="s">
        <v>2</v>
      </c>
      <c r="L23" s="81" t="s">
        <v>2</v>
      </c>
      <c r="M23" s="81" t="s">
        <v>2</v>
      </c>
      <c r="N23" s="81" t="s">
        <v>2</v>
      </c>
      <c r="O23" s="81" t="s">
        <v>2</v>
      </c>
      <c r="P23" s="81" t="s">
        <v>2</v>
      </c>
      <c r="Q23" s="81" t="s">
        <v>2</v>
      </c>
      <c r="R23" s="81" t="s">
        <v>2</v>
      </c>
      <c r="S23" s="81" t="s">
        <v>2</v>
      </c>
      <c r="T23" s="81" t="s">
        <v>2</v>
      </c>
      <c r="U23" s="81" t="s">
        <v>2</v>
      </c>
      <c r="V23" s="81" t="s">
        <v>2</v>
      </c>
      <c r="W23" s="81" t="s">
        <v>2</v>
      </c>
      <c r="X23" s="81" t="s">
        <v>2</v>
      </c>
      <c r="Y23" s="81" t="s">
        <v>2</v>
      </c>
      <c r="Z23" s="81" t="s">
        <v>2</v>
      </c>
      <c r="AA23" s="81" t="s">
        <v>2</v>
      </c>
      <c r="AB23" s="81" t="s">
        <v>2</v>
      </c>
      <c r="AC23" s="81" t="s">
        <v>2</v>
      </c>
      <c r="AD23" s="81" t="s">
        <v>2</v>
      </c>
      <c r="AE23" s="81" t="s">
        <v>2</v>
      </c>
    </row>
    <row r="24" spans="1:31" x14ac:dyDescent="0.25">
      <c r="A24" s="2" t="s">
        <v>2</v>
      </c>
      <c r="B24" s="398" t="s">
        <v>383</v>
      </c>
      <c r="C24" s="336"/>
      <c r="D24" s="80" t="s">
        <v>287</v>
      </c>
      <c r="E24" s="80" t="s">
        <v>288</v>
      </c>
      <c r="F24" s="80" t="s">
        <v>289</v>
      </c>
      <c r="G24" s="80" t="s">
        <v>290</v>
      </c>
      <c r="H24" s="80" t="s">
        <v>291</v>
      </c>
      <c r="I24" s="80" t="s">
        <v>292</v>
      </c>
      <c r="J24" s="80" t="s">
        <v>293</v>
      </c>
      <c r="K24" s="80" t="s">
        <v>294</v>
      </c>
      <c r="L24" s="80" t="s">
        <v>295</v>
      </c>
      <c r="M24" s="80" t="s">
        <v>296</v>
      </c>
      <c r="N24" s="80" t="s">
        <v>297</v>
      </c>
      <c r="O24" s="80" t="s">
        <v>298</v>
      </c>
      <c r="P24" s="80" t="s">
        <v>299</v>
      </c>
      <c r="Q24" s="80" t="s">
        <v>300</v>
      </c>
      <c r="R24" s="80" t="s">
        <v>301</v>
      </c>
      <c r="S24" s="80" t="s">
        <v>302</v>
      </c>
      <c r="T24" s="80" t="s">
        <v>303</v>
      </c>
      <c r="U24" s="80" t="s">
        <v>304</v>
      </c>
      <c r="V24" s="80" t="s">
        <v>305</v>
      </c>
      <c r="W24" s="80" t="s">
        <v>306</v>
      </c>
      <c r="X24" s="80" t="s">
        <v>307</v>
      </c>
      <c r="Y24" s="80" t="s">
        <v>308</v>
      </c>
      <c r="Z24" s="80" t="s">
        <v>309</v>
      </c>
      <c r="AA24" s="80" t="s">
        <v>310</v>
      </c>
      <c r="AB24" s="80" t="s">
        <v>311</v>
      </c>
      <c r="AC24" s="80" t="s">
        <v>312</v>
      </c>
      <c r="AD24" s="80" t="s">
        <v>313</v>
      </c>
      <c r="AE24" s="80" t="s">
        <v>314</v>
      </c>
    </row>
    <row r="25" spans="1:31" x14ac:dyDescent="0.25">
      <c r="A25" s="2" t="s">
        <v>2</v>
      </c>
      <c r="B25" s="396" t="s">
        <v>384</v>
      </c>
      <c r="C25" s="336"/>
      <c r="D25" s="83" t="s">
        <v>385</v>
      </c>
      <c r="E25" s="83" t="s">
        <v>385</v>
      </c>
      <c r="F25" s="83" t="s">
        <v>385</v>
      </c>
      <c r="G25" s="83" t="s">
        <v>385</v>
      </c>
      <c r="H25" s="83" t="s">
        <v>385</v>
      </c>
      <c r="I25" s="83" t="s">
        <v>385</v>
      </c>
      <c r="J25" s="83" t="s">
        <v>385</v>
      </c>
      <c r="K25" s="83" t="s">
        <v>385</v>
      </c>
      <c r="L25" s="83" t="s">
        <v>385</v>
      </c>
      <c r="M25" s="83" t="s">
        <v>385</v>
      </c>
      <c r="N25" s="83" t="s">
        <v>385</v>
      </c>
      <c r="O25" s="83" t="s">
        <v>385</v>
      </c>
      <c r="P25" s="83" t="s">
        <v>385</v>
      </c>
      <c r="Q25" s="83" t="s">
        <v>385</v>
      </c>
      <c r="R25" s="83" t="s">
        <v>385</v>
      </c>
      <c r="S25" s="83" t="s">
        <v>385</v>
      </c>
      <c r="T25" s="83" t="s">
        <v>385</v>
      </c>
      <c r="U25" s="83" t="s">
        <v>385</v>
      </c>
      <c r="V25" s="83" t="s">
        <v>385</v>
      </c>
      <c r="W25" s="83" t="s">
        <v>385</v>
      </c>
      <c r="X25" s="83" t="s">
        <v>385</v>
      </c>
      <c r="Y25" s="83" t="s">
        <v>385</v>
      </c>
      <c r="Z25" s="83" t="s">
        <v>385</v>
      </c>
      <c r="AA25" s="83" t="s">
        <v>385</v>
      </c>
      <c r="AB25" s="83" t="s">
        <v>385</v>
      </c>
      <c r="AC25" s="83" t="s">
        <v>385</v>
      </c>
      <c r="AD25" s="83" t="s">
        <v>385</v>
      </c>
      <c r="AE25" s="83" t="s">
        <v>385</v>
      </c>
    </row>
    <row r="26" spans="1:31" x14ac:dyDescent="0.25">
      <c r="A26" s="2" t="s">
        <v>2</v>
      </c>
      <c r="B26" s="397" t="s">
        <v>386</v>
      </c>
      <c r="C26" s="336"/>
      <c r="D26" s="84" t="s">
        <v>387</v>
      </c>
      <c r="E26" s="84" t="s">
        <v>387</v>
      </c>
      <c r="F26" s="84" t="s">
        <v>387</v>
      </c>
      <c r="G26" s="84" t="s">
        <v>387</v>
      </c>
      <c r="H26" s="84" t="s">
        <v>387</v>
      </c>
      <c r="I26" s="84" t="s">
        <v>387</v>
      </c>
      <c r="J26" s="84" t="s">
        <v>387</v>
      </c>
      <c r="K26" s="84" t="s">
        <v>387</v>
      </c>
      <c r="L26" s="84" t="s">
        <v>387</v>
      </c>
      <c r="M26" s="84" t="s">
        <v>387</v>
      </c>
      <c r="N26" s="84" t="s">
        <v>387</v>
      </c>
      <c r="O26" s="84" t="s">
        <v>387</v>
      </c>
      <c r="P26" s="84" t="s">
        <v>387</v>
      </c>
      <c r="Q26" s="84" t="s">
        <v>387</v>
      </c>
      <c r="R26" s="84" t="s">
        <v>387</v>
      </c>
      <c r="S26" s="84" t="s">
        <v>387</v>
      </c>
      <c r="T26" s="84" t="s">
        <v>387</v>
      </c>
      <c r="U26" s="84" t="s">
        <v>387</v>
      </c>
      <c r="V26" s="84" t="s">
        <v>387</v>
      </c>
      <c r="W26" s="84" t="s">
        <v>387</v>
      </c>
      <c r="X26" s="84" t="s">
        <v>387</v>
      </c>
      <c r="Y26" s="84" t="s">
        <v>387</v>
      </c>
      <c r="Z26" s="84" t="s">
        <v>387</v>
      </c>
      <c r="AA26" s="84" t="s">
        <v>387</v>
      </c>
      <c r="AB26" s="84" t="s">
        <v>387</v>
      </c>
      <c r="AC26" s="84" t="s">
        <v>387</v>
      </c>
      <c r="AD26" s="84" t="s">
        <v>387</v>
      </c>
      <c r="AE26" s="84" t="s">
        <v>387</v>
      </c>
    </row>
    <row r="27" spans="1:31" x14ac:dyDescent="0.25">
      <c r="A27" s="2" t="s">
        <v>2</v>
      </c>
      <c r="B27" s="396" t="s">
        <v>388</v>
      </c>
      <c r="C27" s="336"/>
      <c r="D27" s="83" t="s">
        <v>2</v>
      </c>
      <c r="E27" s="86">
        <v>8.5000000000000006E-3</v>
      </c>
      <c r="F27" s="86">
        <v>8.5000000000000006E-3</v>
      </c>
      <c r="G27" s="86">
        <v>8.5000000000000006E-3</v>
      </c>
      <c r="H27" s="86">
        <v>5.7000000000000002E-3</v>
      </c>
      <c r="I27" s="86">
        <v>8.5000000000000006E-3</v>
      </c>
      <c r="J27" s="86">
        <v>8.5000000000000006E-3</v>
      </c>
      <c r="K27" s="86">
        <v>8.5000000000000006E-3</v>
      </c>
      <c r="L27" s="86">
        <v>8.5000000000000006E-3</v>
      </c>
      <c r="M27" s="86">
        <v>8.5000000000000006E-3</v>
      </c>
      <c r="N27" s="86">
        <v>8.5000000000000006E-3</v>
      </c>
      <c r="O27" s="86">
        <v>8.5000000000000006E-3</v>
      </c>
      <c r="P27" s="86">
        <v>8.5000000000000006E-3</v>
      </c>
      <c r="Q27" s="86">
        <v>8.5000000000000006E-3</v>
      </c>
      <c r="R27" s="86">
        <v>8.5000000000000006E-3</v>
      </c>
      <c r="S27" s="86">
        <v>8.5000000000000006E-3</v>
      </c>
      <c r="T27" s="86">
        <v>8.5000000000000006E-3</v>
      </c>
      <c r="U27" s="86">
        <v>8.5000000000000006E-3</v>
      </c>
      <c r="V27" s="83" t="s">
        <v>2</v>
      </c>
      <c r="W27" s="86">
        <v>1.7999999999999999E-2</v>
      </c>
      <c r="X27" s="86">
        <v>1.7999999999999999E-2</v>
      </c>
      <c r="Y27" s="86">
        <v>1.7999999999999999E-2</v>
      </c>
      <c r="Z27" s="86">
        <v>1.7999999999999999E-2</v>
      </c>
      <c r="AA27" s="86">
        <v>1.7999999999999999E-2</v>
      </c>
      <c r="AB27" s="86">
        <v>1.7999999999999999E-2</v>
      </c>
      <c r="AC27" s="86">
        <v>1.7999999999999999E-2</v>
      </c>
      <c r="AD27" s="86">
        <v>1.7999999999999999E-2</v>
      </c>
      <c r="AE27" s="86">
        <v>1.7999999999999999E-2</v>
      </c>
    </row>
    <row r="28" spans="1:31" x14ac:dyDescent="0.25">
      <c r="A28" s="2" t="s">
        <v>2</v>
      </c>
      <c r="B28" s="397" t="s">
        <v>389</v>
      </c>
      <c r="C28" s="336"/>
      <c r="D28" s="84" t="s">
        <v>2</v>
      </c>
      <c r="E28" s="87">
        <v>5.0630000000000001E-2</v>
      </c>
      <c r="F28" s="87">
        <v>5.0630000000000001E-2</v>
      </c>
      <c r="G28" s="87">
        <v>5.0630000000000001E-2</v>
      </c>
      <c r="H28" s="87">
        <v>5.0630000000000001E-2</v>
      </c>
      <c r="I28" s="87">
        <v>5.0630000000000001E-2</v>
      </c>
      <c r="J28" s="87">
        <v>5.0630000000000001E-2</v>
      </c>
      <c r="K28" s="87">
        <v>5.0630000000000001E-2</v>
      </c>
      <c r="L28" s="87">
        <v>5.0630000000000001E-2</v>
      </c>
      <c r="M28" s="87">
        <v>5.0630000000000001E-2</v>
      </c>
      <c r="N28" s="87">
        <v>5.0630000000000001E-2</v>
      </c>
      <c r="O28" s="87">
        <v>5.0630000000000001E-2</v>
      </c>
      <c r="P28" s="87">
        <v>5.0630000000000001E-2</v>
      </c>
      <c r="Q28" s="87">
        <v>5.0630000000000001E-2</v>
      </c>
      <c r="R28" s="87">
        <v>5.0630000000000001E-2</v>
      </c>
      <c r="S28" s="87">
        <v>5.0630000000000001E-2</v>
      </c>
      <c r="T28" s="87">
        <v>5.0630000000000001E-2</v>
      </c>
      <c r="U28" s="87">
        <v>5.0630000000000001E-2</v>
      </c>
      <c r="V28" s="84" t="s">
        <v>2</v>
      </c>
      <c r="W28" s="87">
        <v>5.0630000000000001E-2</v>
      </c>
      <c r="X28" s="87">
        <v>5.0630000000000001E-2</v>
      </c>
      <c r="Y28" s="87">
        <v>5.0630000000000001E-2</v>
      </c>
      <c r="Z28" s="87">
        <v>5.0630000000000001E-2</v>
      </c>
      <c r="AA28" s="87">
        <v>5.0630000000000001E-2</v>
      </c>
      <c r="AB28" s="87">
        <v>5.0630000000000001E-2</v>
      </c>
      <c r="AC28" s="87">
        <v>5.0630000000000001E-2</v>
      </c>
      <c r="AD28" s="87">
        <v>5.0630000000000001E-2</v>
      </c>
      <c r="AE28" s="87">
        <v>5.0630000000000001E-2</v>
      </c>
    </row>
    <row r="29" spans="1:31" x14ac:dyDescent="0.25">
      <c r="A29" s="2" t="s">
        <v>2</v>
      </c>
      <c r="B29" s="396" t="s">
        <v>390</v>
      </c>
      <c r="C29" s="336"/>
      <c r="D29" s="83" t="s">
        <v>2</v>
      </c>
      <c r="E29" s="86">
        <v>5.9130000000000002E-2</v>
      </c>
      <c r="F29" s="86">
        <v>5.9130000000000002E-2</v>
      </c>
      <c r="G29" s="86">
        <v>5.9130000000000002E-2</v>
      </c>
      <c r="H29" s="86">
        <v>5.6329999999999998E-2</v>
      </c>
      <c r="I29" s="86">
        <v>5.9130000000000002E-2</v>
      </c>
      <c r="J29" s="86">
        <v>5.9130000000000002E-2</v>
      </c>
      <c r="K29" s="86">
        <v>5.9130000000000002E-2</v>
      </c>
      <c r="L29" s="86">
        <v>5.9130000000000002E-2</v>
      </c>
      <c r="M29" s="86">
        <v>5.9130000000000002E-2</v>
      </c>
      <c r="N29" s="86">
        <v>5.9130000000000002E-2</v>
      </c>
      <c r="O29" s="86">
        <v>5.9130000000000002E-2</v>
      </c>
      <c r="P29" s="86">
        <v>5.9130000000000002E-2</v>
      </c>
      <c r="Q29" s="86">
        <v>5.9130000000000002E-2</v>
      </c>
      <c r="R29" s="86">
        <v>5.9130000000000002E-2</v>
      </c>
      <c r="S29" s="86">
        <v>5.9130000000000002E-2</v>
      </c>
      <c r="T29" s="86">
        <v>5.9130000000000002E-2</v>
      </c>
      <c r="U29" s="86">
        <v>5.9130000000000002E-2</v>
      </c>
      <c r="V29" s="83" t="s">
        <v>2</v>
      </c>
      <c r="W29" s="86">
        <v>6.8629999999999997E-2</v>
      </c>
      <c r="X29" s="86">
        <v>6.8629999999999997E-2</v>
      </c>
      <c r="Y29" s="86">
        <v>6.8629999999999997E-2</v>
      </c>
      <c r="Z29" s="86">
        <v>6.8629999999999997E-2</v>
      </c>
      <c r="AA29" s="86">
        <v>6.8629999999999997E-2</v>
      </c>
      <c r="AB29" s="86">
        <v>6.8629999999999997E-2</v>
      </c>
      <c r="AC29" s="86">
        <v>6.8629999999999997E-2</v>
      </c>
      <c r="AD29" s="86">
        <v>6.8629999999999997E-2</v>
      </c>
      <c r="AE29" s="86">
        <v>6.8629999999999997E-2</v>
      </c>
    </row>
  </sheetData>
  <sheetProtection sheet="1" objects="1" scenarios="1"/>
  <mergeCells count="30">
    <mergeCell ref="A1:B3"/>
    <mergeCell ref="C1:AE1"/>
    <mergeCell ref="C2:AE2"/>
    <mergeCell ref="C3:A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0.25" right="0.25" top="0.25" bottom="0.25" header="0.25" footer="0.25"/>
  <pageSetup scale="23" orientation="landscape" cellComments="atEn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topLeftCell="A37" workbookViewId="0">
      <selection activeCell="M42" sqref="M42"/>
    </sheetView>
  </sheetViews>
  <sheetFormatPr baseColWidth="10" defaultColWidth="9.140625"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25"/>
      <c r="B1" s="325"/>
      <c r="C1" s="330" t="s">
        <v>0</v>
      </c>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row>
    <row r="2" spans="1:37" ht="18" customHeight="1" x14ac:dyDescent="0.25">
      <c r="A2" s="325"/>
      <c r="B2" s="325"/>
      <c r="C2" s="330" t="s">
        <v>1</v>
      </c>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row>
    <row r="3" spans="1:37" ht="18" customHeight="1" x14ac:dyDescent="0.25">
      <c r="A3" s="325"/>
      <c r="B3" s="325"/>
      <c r="C3" s="330" t="s">
        <v>2</v>
      </c>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row>
    <row r="4" spans="1:37" x14ac:dyDescent="0.25">
      <c r="A4" s="6" t="s">
        <v>2</v>
      </c>
      <c r="B4" s="444" t="s">
        <v>2</v>
      </c>
      <c r="C4" s="325"/>
      <c r="D4" s="445" t="s">
        <v>2</v>
      </c>
      <c r="E4" s="325"/>
      <c r="F4" s="324" t="s">
        <v>2</v>
      </c>
      <c r="G4" s="325"/>
      <c r="H4" s="446" t="s">
        <v>2</v>
      </c>
      <c r="I4" s="325"/>
      <c r="J4" s="325"/>
      <c r="K4" s="325"/>
      <c r="L4" s="79" t="s">
        <v>2</v>
      </c>
      <c r="M4" s="79" t="s">
        <v>2</v>
      </c>
      <c r="N4" s="79" t="s">
        <v>2</v>
      </c>
      <c r="O4" s="79" t="s">
        <v>2</v>
      </c>
      <c r="P4" s="79" t="s">
        <v>2</v>
      </c>
      <c r="Q4" s="79" t="s">
        <v>2</v>
      </c>
      <c r="R4" s="79" t="s">
        <v>2</v>
      </c>
      <c r="S4" s="79" t="s">
        <v>2</v>
      </c>
      <c r="T4" s="79" t="s">
        <v>2</v>
      </c>
      <c r="U4" s="79" t="s">
        <v>2</v>
      </c>
      <c r="V4" s="79" t="s">
        <v>2</v>
      </c>
      <c r="W4" s="79" t="s">
        <v>2</v>
      </c>
      <c r="X4" s="79" t="s">
        <v>2</v>
      </c>
      <c r="Y4" s="79" t="s">
        <v>2</v>
      </c>
      <c r="Z4" s="79" t="s">
        <v>2</v>
      </c>
      <c r="AA4" s="79" t="s">
        <v>2</v>
      </c>
      <c r="AB4" s="6" t="s">
        <v>2</v>
      </c>
      <c r="AC4" s="79" t="s">
        <v>2</v>
      </c>
      <c r="AD4" s="79" t="s">
        <v>2</v>
      </c>
      <c r="AE4" s="79" t="s">
        <v>2</v>
      </c>
      <c r="AF4" s="79" t="s">
        <v>2</v>
      </c>
      <c r="AG4" s="79" t="s">
        <v>2</v>
      </c>
      <c r="AH4" s="79" t="s">
        <v>2</v>
      </c>
      <c r="AI4" s="79" t="s">
        <v>2</v>
      </c>
      <c r="AJ4" s="79" t="s">
        <v>2</v>
      </c>
      <c r="AK4" s="79" t="s">
        <v>2</v>
      </c>
    </row>
    <row r="5" spans="1:37" x14ac:dyDescent="0.25">
      <c r="A5" s="6" t="s">
        <v>2</v>
      </c>
      <c r="B5" s="444" t="s">
        <v>391</v>
      </c>
      <c r="C5" s="325"/>
      <c r="D5" s="445" t="s">
        <v>2</v>
      </c>
      <c r="E5" s="325"/>
      <c r="F5" s="324" t="s">
        <v>2</v>
      </c>
      <c r="G5" s="325"/>
      <c r="H5" s="446" t="s">
        <v>2</v>
      </c>
      <c r="I5" s="325"/>
      <c r="J5" s="325"/>
      <c r="K5" s="325"/>
      <c r="L5" s="79" t="s">
        <v>2</v>
      </c>
      <c r="M5" s="79" t="s">
        <v>2</v>
      </c>
      <c r="N5" s="79" t="s">
        <v>2</v>
      </c>
      <c r="O5" s="79" t="s">
        <v>2</v>
      </c>
      <c r="P5" s="79" t="s">
        <v>2</v>
      </c>
      <c r="Q5" s="79" t="s">
        <v>2</v>
      </c>
      <c r="R5" s="79" t="s">
        <v>2</v>
      </c>
      <c r="S5" s="79" t="s">
        <v>2</v>
      </c>
      <c r="T5" s="79" t="s">
        <v>2</v>
      </c>
      <c r="U5" s="79" t="s">
        <v>2</v>
      </c>
      <c r="V5" s="79" t="s">
        <v>2</v>
      </c>
      <c r="W5" s="79" t="s">
        <v>2</v>
      </c>
      <c r="X5" s="79" t="s">
        <v>2</v>
      </c>
      <c r="Y5" s="79" t="s">
        <v>2</v>
      </c>
      <c r="Z5" s="79" t="s">
        <v>2</v>
      </c>
      <c r="AA5" s="79" t="s">
        <v>2</v>
      </c>
      <c r="AB5" s="6" t="s">
        <v>2</v>
      </c>
      <c r="AC5" s="79" t="s">
        <v>2</v>
      </c>
      <c r="AD5" s="79" t="s">
        <v>2</v>
      </c>
      <c r="AE5" s="79" t="s">
        <v>2</v>
      </c>
      <c r="AF5" s="79" t="s">
        <v>2</v>
      </c>
      <c r="AG5" s="79" t="s">
        <v>2</v>
      </c>
      <c r="AH5" s="79" t="s">
        <v>2</v>
      </c>
      <c r="AI5" s="79" t="s">
        <v>2</v>
      </c>
      <c r="AJ5" s="79" t="s">
        <v>2</v>
      </c>
      <c r="AK5" s="79" t="s">
        <v>2</v>
      </c>
    </row>
    <row r="6" spans="1:37" x14ac:dyDescent="0.25">
      <c r="A6" s="2" t="s">
        <v>2</v>
      </c>
      <c r="B6" s="377" t="s">
        <v>2</v>
      </c>
      <c r="C6" s="325"/>
      <c r="D6" s="447" t="s">
        <v>2</v>
      </c>
      <c r="E6" s="325"/>
      <c r="F6" s="329" t="s">
        <v>2</v>
      </c>
      <c r="G6" s="325"/>
      <c r="H6" s="416" t="s">
        <v>2</v>
      </c>
      <c r="I6" s="325"/>
      <c r="J6" s="325"/>
      <c r="K6" s="325"/>
      <c r="L6" s="88" t="s">
        <v>2</v>
      </c>
      <c r="M6" s="88" t="s">
        <v>2</v>
      </c>
      <c r="N6" s="88" t="s">
        <v>2</v>
      </c>
      <c r="O6" s="88" t="s">
        <v>2</v>
      </c>
      <c r="P6" s="88" t="s">
        <v>2</v>
      </c>
      <c r="Q6" s="88" t="s">
        <v>2</v>
      </c>
      <c r="R6" s="88" t="s">
        <v>2</v>
      </c>
      <c r="S6" s="88" t="s">
        <v>2</v>
      </c>
      <c r="T6" s="88" t="s">
        <v>2</v>
      </c>
      <c r="U6" s="88" t="s">
        <v>2</v>
      </c>
      <c r="V6" s="88" t="s">
        <v>2</v>
      </c>
      <c r="W6" s="88" t="s">
        <v>2</v>
      </c>
      <c r="X6" s="88" t="s">
        <v>2</v>
      </c>
      <c r="Y6" s="88" t="s">
        <v>2</v>
      </c>
      <c r="Z6" s="88" t="s">
        <v>2</v>
      </c>
      <c r="AA6" s="88" t="s">
        <v>2</v>
      </c>
      <c r="AB6" s="2" t="s">
        <v>2</v>
      </c>
      <c r="AC6" s="88" t="s">
        <v>2</v>
      </c>
      <c r="AD6" s="88" t="s">
        <v>2</v>
      </c>
      <c r="AE6" s="88" t="s">
        <v>2</v>
      </c>
      <c r="AF6" s="88" t="s">
        <v>2</v>
      </c>
      <c r="AG6" s="88" t="s">
        <v>2</v>
      </c>
      <c r="AH6" s="88" t="s">
        <v>2</v>
      </c>
      <c r="AI6" s="88" t="s">
        <v>2</v>
      </c>
      <c r="AJ6" s="88" t="s">
        <v>2</v>
      </c>
      <c r="AK6" s="88" t="s">
        <v>2</v>
      </c>
    </row>
    <row r="7" spans="1:37" ht="18" customHeight="1" x14ac:dyDescent="0.25">
      <c r="A7" s="2" t="s">
        <v>2</v>
      </c>
      <c r="B7" s="436" t="s">
        <v>96</v>
      </c>
      <c r="C7" s="336"/>
      <c r="D7" s="442">
        <v>45138</v>
      </c>
      <c r="E7" s="336"/>
      <c r="F7" s="329" t="s">
        <v>2</v>
      </c>
      <c r="G7" s="325"/>
      <c r="H7" s="416" t="s">
        <v>2</v>
      </c>
      <c r="I7" s="325"/>
      <c r="J7" s="325"/>
      <c r="K7" s="325"/>
      <c r="L7" s="88" t="s">
        <v>2</v>
      </c>
      <c r="M7" s="88" t="s">
        <v>2</v>
      </c>
      <c r="N7" s="88" t="s">
        <v>2</v>
      </c>
      <c r="O7" s="88" t="s">
        <v>2</v>
      </c>
      <c r="P7" s="88" t="s">
        <v>2</v>
      </c>
      <c r="Q7" s="88" t="s">
        <v>2</v>
      </c>
      <c r="R7" s="88" t="s">
        <v>2</v>
      </c>
      <c r="S7" s="88" t="s">
        <v>2</v>
      </c>
      <c r="T7" s="88" t="s">
        <v>2</v>
      </c>
      <c r="U7" s="88" t="s">
        <v>2</v>
      </c>
      <c r="V7" s="88" t="s">
        <v>2</v>
      </c>
      <c r="W7" s="88" t="s">
        <v>2</v>
      </c>
      <c r="X7" s="88" t="s">
        <v>2</v>
      </c>
      <c r="Y7" s="88" t="s">
        <v>2</v>
      </c>
      <c r="Z7" s="88" t="s">
        <v>2</v>
      </c>
      <c r="AA7" s="88" t="s">
        <v>2</v>
      </c>
      <c r="AB7" s="2" t="s">
        <v>2</v>
      </c>
      <c r="AC7" s="88" t="s">
        <v>2</v>
      </c>
      <c r="AD7" s="88" t="s">
        <v>2</v>
      </c>
      <c r="AE7" s="88" t="s">
        <v>2</v>
      </c>
      <c r="AF7" s="88" t="s">
        <v>2</v>
      </c>
      <c r="AG7" s="88" t="s">
        <v>2</v>
      </c>
      <c r="AH7" s="88" t="s">
        <v>2</v>
      </c>
      <c r="AI7" s="88" t="s">
        <v>2</v>
      </c>
      <c r="AJ7" s="88" t="s">
        <v>2</v>
      </c>
      <c r="AK7" s="88" t="s">
        <v>2</v>
      </c>
    </row>
    <row r="8" spans="1:37" ht="18" customHeight="1" x14ac:dyDescent="0.25">
      <c r="A8" s="89" t="s">
        <v>2</v>
      </c>
      <c r="B8" s="439" t="s">
        <v>88</v>
      </c>
      <c r="C8" s="336"/>
      <c r="D8" s="443" t="s">
        <v>89</v>
      </c>
      <c r="E8" s="336"/>
      <c r="F8" s="329" t="s">
        <v>2</v>
      </c>
      <c r="G8" s="325"/>
      <c r="H8" s="416" t="s">
        <v>2</v>
      </c>
      <c r="I8" s="325"/>
      <c r="J8" s="325"/>
      <c r="K8" s="325"/>
      <c r="L8" s="88" t="s">
        <v>2</v>
      </c>
      <c r="M8" s="88" t="s">
        <v>2</v>
      </c>
      <c r="N8" s="88" t="s">
        <v>2</v>
      </c>
      <c r="O8" s="88" t="s">
        <v>2</v>
      </c>
      <c r="P8" s="88" t="s">
        <v>2</v>
      </c>
      <c r="Q8" s="88" t="s">
        <v>2</v>
      </c>
      <c r="R8" s="88" t="s">
        <v>2</v>
      </c>
      <c r="S8" s="88" t="s">
        <v>2</v>
      </c>
      <c r="T8" s="88" t="s">
        <v>2</v>
      </c>
      <c r="U8" s="88" t="s">
        <v>2</v>
      </c>
      <c r="V8" s="88" t="s">
        <v>2</v>
      </c>
      <c r="W8" s="88" t="s">
        <v>2</v>
      </c>
      <c r="X8" s="88" t="s">
        <v>2</v>
      </c>
      <c r="Y8" s="88" t="s">
        <v>2</v>
      </c>
      <c r="Z8" s="88" t="s">
        <v>2</v>
      </c>
      <c r="AA8" s="88" t="s">
        <v>2</v>
      </c>
      <c r="AB8" s="2" t="s">
        <v>2</v>
      </c>
      <c r="AC8" s="88" t="s">
        <v>2</v>
      </c>
      <c r="AD8" s="88" t="s">
        <v>2</v>
      </c>
      <c r="AE8" s="88" t="s">
        <v>2</v>
      </c>
      <c r="AF8" s="88" t="s">
        <v>2</v>
      </c>
      <c r="AG8" s="88" t="s">
        <v>2</v>
      </c>
      <c r="AH8" s="88" t="s">
        <v>2</v>
      </c>
      <c r="AI8" s="88" t="s">
        <v>2</v>
      </c>
      <c r="AJ8" s="88" t="s">
        <v>2</v>
      </c>
      <c r="AK8" s="88" t="s">
        <v>2</v>
      </c>
    </row>
    <row r="9" spans="1:37" ht="18.75" customHeight="1" x14ac:dyDescent="0.25">
      <c r="A9" s="2" t="s">
        <v>2</v>
      </c>
      <c r="B9" s="436" t="s">
        <v>392</v>
      </c>
      <c r="C9" s="336"/>
      <c r="D9" s="437" t="s">
        <v>393</v>
      </c>
      <c r="E9" s="336"/>
      <c r="F9" s="329" t="s">
        <v>2</v>
      </c>
      <c r="G9" s="325"/>
      <c r="H9" s="416" t="s">
        <v>2</v>
      </c>
      <c r="I9" s="325"/>
      <c r="J9" s="325"/>
      <c r="K9" s="325"/>
      <c r="L9" s="88" t="s">
        <v>2</v>
      </c>
      <c r="M9" s="88" t="s">
        <v>2</v>
      </c>
      <c r="N9" s="88" t="s">
        <v>2</v>
      </c>
      <c r="O9" s="88" t="s">
        <v>2</v>
      </c>
      <c r="P9" s="88" t="s">
        <v>2</v>
      </c>
      <c r="Q9" s="88" t="s">
        <v>2</v>
      </c>
      <c r="R9" s="88" t="s">
        <v>2</v>
      </c>
      <c r="S9" s="88" t="s">
        <v>2</v>
      </c>
      <c r="T9" s="88" t="s">
        <v>2</v>
      </c>
      <c r="U9" s="88" t="s">
        <v>2</v>
      </c>
      <c r="V9" s="88" t="s">
        <v>2</v>
      </c>
      <c r="W9" s="88" t="s">
        <v>2</v>
      </c>
      <c r="X9" s="88" t="s">
        <v>2</v>
      </c>
      <c r="Y9" s="88" t="s">
        <v>2</v>
      </c>
      <c r="Z9" s="88" t="s">
        <v>2</v>
      </c>
      <c r="AA9" s="88" t="s">
        <v>2</v>
      </c>
      <c r="AB9" s="2" t="s">
        <v>2</v>
      </c>
      <c r="AC9" s="88" t="s">
        <v>2</v>
      </c>
      <c r="AD9" s="88" t="s">
        <v>2</v>
      </c>
      <c r="AE9" s="88" t="s">
        <v>2</v>
      </c>
      <c r="AF9" s="88" t="s">
        <v>2</v>
      </c>
      <c r="AG9" s="88" t="s">
        <v>2</v>
      </c>
      <c r="AH9" s="88" t="s">
        <v>2</v>
      </c>
      <c r="AI9" s="88" t="s">
        <v>2</v>
      </c>
      <c r="AJ9" s="88" t="s">
        <v>2</v>
      </c>
      <c r="AK9" s="88" t="s">
        <v>2</v>
      </c>
    </row>
    <row r="10" spans="1:37" ht="18" customHeight="1" x14ac:dyDescent="0.25">
      <c r="A10" s="89" t="s">
        <v>2</v>
      </c>
      <c r="B10" s="439" t="s">
        <v>106</v>
      </c>
      <c r="C10" s="336"/>
      <c r="D10" s="441">
        <v>31</v>
      </c>
      <c r="E10" s="336"/>
      <c r="F10" s="329" t="s">
        <v>2</v>
      </c>
      <c r="G10" s="325"/>
      <c r="H10" s="416" t="s">
        <v>2</v>
      </c>
      <c r="I10" s="325"/>
      <c r="J10" s="325"/>
      <c r="K10" s="325"/>
      <c r="L10" s="88" t="s">
        <v>2</v>
      </c>
      <c r="M10" s="88" t="s">
        <v>2</v>
      </c>
      <c r="N10" s="88" t="s">
        <v>2</v>
      </c>
      <c r="O10" s="88" t="s">
        <v>2</v>
      </c>
      <c r="P10" s="88" t="s">
        <v>2</v>
      </c>
      <c r="Q10" s="88" t="s">
        <v>2</v>
      </c>
      <c r="R10" s="88" t="s">
        <v>2</v>
      </c>
      <c r="S10" s="88" t="s">
        <v>2</v>
      </c>
      <c r="T10" s="88" t="s">
        <v>2</v>
      </c>
      <c r="U10" s="88" t="s">
        <v>2</v>
      </c>
      <c r="V10" s="88" t="s">
        <v>2</v>
      </c>
      <c r="W10" s="88" t="s">
        <v>2</v>
      </c>
      <c r="X10" s="88" t="s">
        <v>2</v>
      </c>
      <c r="Y10" s="88" t="s">
        <v>2</v>
      </c>
      <c r="Z10" s="88" t="s">
        <v>2</v>
      </c>
      <c r="AA10" s="88" t="s">
        <v>2</v>
      </c>
      <c r="AB10" s="2" t="s">
        <v>2</v>
      </c>
      <c r="AC10" s="88" t="s">
        <v>2</v>
      </c>
      <c r="AD10" s="88" t="s">
        <v>2</v>
      </c>
      <c r="AE10" s="88" t="s">
        <v>2</v>
      </c>
      <c r="AF10" s="88" t="s">
        <v>2</v>
      </c>
      <c r="AG10" s="88" t="s">
        <v>2</v>
      </c>
      <c r="AH10" s="88" t="s">
        <v>2</v>
      </c>
      <c r="AI10" s="88" t="s">
        <v>2</v>
      </c>
      <c r="AJ10" s="88" t="s">
        <v>2</v>
      </c>
      <c r="AK10" s="88" t="s">
        <v>2</v>
      </c>
    </row>
    <row r="11" spans="1:37" ht="18.75" customHeight="1" x14ac:dyDescent="0.25">
      <c r="A11" s="2" t="s">
        <v>2</v>
      </c>
      <c r="B11" s="436" t="s">
        <v>394</v>
      </c>
      <c r="C11" s="336"/>
      <c r="D11" s="437" t="s">
        <v>395</v>
      </c>
      <c r="E11" s="336"/>
      <c r="F11" s="329" t="s">
        <v>2</v>
      </c>
      <c r="G11" s="325"/>
      <c r="H11" s="416" t="s">
        <v>2</v>
      </c>
      <c r="I11" s="325"/>
      <c r="J11" s="325"/>
      <c r="K11" s="325"/>
      <c r="L11" s="88" t="s">
        <v>2</v>
      </c>
      <c r="M11" s="88" t="s">
        <v>2</v>
      </c>
      <c r="N11" s="88" t="s">
        <v>2</v>
      </c>
      <c r="O11" s="88" t="s">
        <v>2</v>
      </c>
      <c r="P11" s="88" t="s">
        <v>2</v>
      </c>
      <c r="Q11" s="88" t="s">
        <v>2</v>
      </c>
      <c r="R11" s="88" t="s">
        <v>2</v>
      </c>
      <c r="S11" s="88" t="s">
        <v>2</v>
      </c>
      <c r="T11" s="88" t="s">
        <v>2</v>
      </c>
      <c r="U11" s="88" t="s">
        <v>2</v>
      </c>
      <c r="V11" s="88" t="s">
        <v>2</v>
      </c>
      <c r="W11" s="88" t="s">
        <v>2</v>
      </c>
      <c r="X11" s="88" t="s">
        <v>2</v>
      </c>
      <c r="Y11" s="88" t="s">
        <v>2</v>
      </c>
      <c r="Z11" s="88" t="s">
        <v>2</v>
      </c>
      <c r="AA11" s="88" t="s">
        <v>2</v>
      </c>
      <c r="AB11" s="2" t="s">
        <v>2</v>
      </c>
      <c r="AC11" s="88" t="s">
        <v>2</v>
      </c>
      <c r="AD11" s="88" t="s">
        <v>2</v>
      </c>
      <c r="AE11" s="88" t="s">
        <v>2</v>
      </c>
      <c r="AF11" s="88" t="s">
        <v>2</v>
      </c>
      <c r="AG11" s="88" t="s">
        <v>2</v>
      </c>
      <c r="AH11" s="88" t="s">
        <v>2</v>
      </c>
      <c r="AI11" s="88" t="s">
        <v>2</v>
      </c>
      <c r="AJ11" s="88" t="s">
        <v>2</v>
      </c>
      <c r="AK11" s="88" t="s">
        <v>2</v>
      </c>
    </row>
    <row r="12" spans="1:37" ht="18" customHeight="1" x14ac:dyDescent="0.25">
      <c r="A12" s="89" t="s">
        <v>2</v>
      </c>
      <c r="B12" s="439" t="s">
        <v>396</v>
      </c>
      <c r="C12" s="336"/>
      <c r="D12" s="440">
        <v>5.0630000000000001E-2</v>
      </c>
      <c r="E12" s="336"/>
      <c r="F12" s="329" t="s">
        <v>2</v>
      </c>
      <c r="G12" s="325"/>
      <c r="H12" s="416" t="s">
        <v>2</v>
      </c>
      <c r="I12" s="325"/>
      <c r="J12" s="325"/>
      <c r="K12" s="325"/>
      <c r="L12" s="88" t="s">
        <v>2</v>
      </c>
      <c r="M12" s="88" t="s">
        <v>2</v>
      </c>
      <c r="N12" s="88" t="s">
        <v>2</v>
      </c>
      <c r="O12" s="88" t="s">
        <v>2</v>
      </c>
      <c r="P12" s="88" t="s">
        <v>2</v>
      </c>
      <c r="Q12" s="88" t="s">
        <v>2</v>
      </c>
      <c r="R12" s="88" t="s">
        <v>2</v>
      </c>
      <c r="S12" s="88" t="s">
        <v>2</v>
      </c>
      <c r="T12" s="88" t="s">
        <v>2</v>
      </c>
      <c r="U12" s="88" t="s">
        <v>2</v>
      </c>
      <c r="V12" s="88" t="s">
        <v>2</v>
      </c>
      <c r="W12" s="88" t="s">
        <v>2</v>
      </c>
      <c r="X12" s="88" t="s">
        <v>2</v>
      </c>
      <c r="Y12" s="88" t="s">
        <v>2</v>
      </c>
      <c r="Z12" s="88" t="s">
        <v>2</v>
      </c>
      <c r="AA12" s="88" t="s">
        <v>2</v>
      </c>
      <c r="AB12" s="2" t="s">
        <v>2</v>
      </c>
      <c r="AC12" s="88" t="s">
        <v>2</v>
      </c>
      <c r="AD12" s="88" t="s">
        <v>2</v>
      </c>
      <c r="AE12" s="88" t="s">
        <v>2</v>
      </c>
      <c r="AF12" s="88" t="s">
        <v>2</v>
      </c>
      <c r="AG12" s="88" t="s">
        <v>2</v>
      </c>
      <c r="AH12" s="88" t="s">
        <v>2</v>
      </c>
      <c r="AI12" s="88" t="s">
        <v>2</v>
      </c>
      <c r="AJ12" s="88" t="s">
        <v>2</v>
      </c>
      <c r="AK12" s="88" t="s">
        <v>2</v>
      </c>
    </row>
    <row r="13" spans="1:37" ht="18" customHeight="1" x14ac:dyDescent="0.25">
      <c r="A13" s="2" t="s">
        <v>2</v>
      </c>
      <c r="B13" s="436" t="s">
        <v>386</v>
      </c>
      <c r="C13" s="336"/>
      <c r="D13" s="437" t="s">
        <v>387</v>
      </c>
      <c r="E13" s="336"/>
      <c r="F13" s="438" t="s">
        <v>2</v>
      </c>
      <c r="G13" s="325"/>
      <c r="H13" s="416" t="s">
        <v>2</v>
      </c>
      <c r="I13" s="325"/>
      <c r="J13" s="325"/>
      <c r="K13" s="325"/>
      <c r="L13" s="88" t="s">
        <v>2</v>
      </c>
      <c r="M13" s="88" t="s">
        <v>2</v>
      </c>
      <c r="N13" s="88" t="s">
        <v>2</v>
      </c>
      <c r="O13" s="88" t="s">
        <v>2</v>
      </c>
      <c r="P13" s="88" t="s">
        <v>2</v>
      </c>
      <c r="Q13" s="88" t="s">
        <v>2</v>
      </c>
      <c r="R13" s="88" t="s">
        <v>2</v>
      </c>
      <c r="S13" s="88" t="s">
        <v>2</v>
      </c>
      <c r="T13" s="88" t="s">
        <v>2</v>
      </c>
      <c r="U13" s="88" t="s">
        <v>2</v>
      </c>
      <c r="V13" s="88" t="s">
        <v>2</v>
      </c>
      <c r="W13" s="88" t="s">
        <v>2</v>
      </c>
      <c r="X13" s="88" t="s">
        <v>2</v>
      </c>
      <c r="Y13" s="88" t="s">
        <v>2</v>
      </c>
      <c r="Z13" s="88" t="s">
        <v>2</v>
      </c>
      <c r="AA13" s="88" t="s">
        <v>2</v>
      </c>
      <c r="AB13" s="90" t="s">
        <v>2</v>
      </c>
      <c r="AC13" s="88" t="s">
        <v>2</v>
      </c>
      <c r="AD13" s="88" t="s">
        <v>2</v>
      </c>
      <c r="AE13" s="88" t="s">
        <v>2</v>
      </c>
      <c r="AF13" s="88" t="s">
        <v>2</v>
      </c>
      <c r="AG13" s="88" t="s">
        <v>2</v>
      </c>
      <c r="AH13" s="88" t="s">
        <v>2</v>
      </c>
      <c r="AI13" s="88" t="s">
        <v>2</v>
      </c>
      <c r="AJ13" s="88" t="s">
        <v>2</v>
      </c>
      <c r="AK13" s="88" t="s">
        <v>2</v>
      </c>
    </row>
    <row r="14" spans="1:37" ht="18" customHeight="1" x14ac:dyDescent="0.25">
      <c r="A14" s="2" t="s">
        <v>2</v>
      </c>
      <c r="B14" s="329" t="s">
        <v>2</v>
      </c>
      <c r="C14" s="325"/>
      <c r="D14" s="329" t="s">
        <v>2</v>
      </c>
      <c r="E14" s="325"/>
      <c r="F14" s="329" t="s">
        <v>2</v>
      </c>
      <c r="G14" s="325"/>
      <c r="H14" s="416" t="s">
        <v>2</v>
      </c>
      <c r="I14" s="325"/>
      <c r="J14" s="325"/>
      <c r="K14" s="325"/>
      <c r="L14" s="88" t="s">
        <v>2</v>
      </c>
      <c r="M14" s="88" t="s">
        <v>2</v>
      </c>
      <c r="N14" s="88" t="s">
        <v>2</v>
      </c>
      <c r="O14" s="88" t="s">
        <v>2</v>
      </c>
      <c r="P14" s="88" t="s">
        <v>2</v>
      </c>
      <c r="Q14" s="88" t="s">
        <v>2</v>
      </c>
      <c r="R14" s="88" t="s">
        <v>2</v>
      </c>
      <c r="S14" s="88" t="s">
        <v>2</v>
      </c>
      <c r="T14" s="88" t="s">
        <v>2</v>
      </c>
      <c r="U14" s="88" t="s">
        <v>2</v>
      </c>
      <c r="V14" s="88" t="s">
        <v>2</v>
      </c>
      <c r="W14" s="88" t="s">
        <v>2</v>
      </c>
      <c r="X14" s="88" t="s">
        <v>2</v>
      </c>
      <c r="Y14" s="88" t="s">
        <v>2</v>
      </c>
      <c r="Z14" s="88" t="s">
        <v>2</v>
      </c>
      <c r="AA14" s="88" t="s">
        <v>2</v>
      </c>
      <c r="AB14" s="2" t="s">
        <v>2</v>
      </c>
      <c r="AC14" s="88" t="s">
        <v>2</v>
      </c>
      <c r="AD14" s="88" t="s">
        <v>2</v>
      </c>
      <c r="AE14" s="88" t="s">
        <v>2</v>
      </c>
      <c r="AF14" s="88" t="s">
        <v>2</v>
      </c>
      <c r="AG14" s="88" t="s">
        <v>2</v>
      </c>
      <c r="AH14" s="88" t="s">
        <v>2</v>
      </c>
      <c r="AI14" s="88" t="s">
        <v>2</v>
      </c>
      <c r="AJ14" s="88" t="s">
        <v>2</v>
      </c>
      <c r="AK14" s="88" t="s">
        <v>2</v>
      </c>
    </row>
    <row r="15" spans="1:37" ht="18" customHeight="1" x14ac:dyDescent="0.25">
      <c r="A15" s="2" t="s">
        <v>2</v>
      </c>
      <c r="B15" s="329" t="s">
        <v>2</v>
      </c>
      <c r="C15" s="325"/>
      <c r="D15" s="329" t="s">
        <v>2</v>
      </c>
      <c r="E15" s="325"/>
      <c r="F15" s="329" t="s">
        <v>2</v>
      </c>
      <c r="G15" s="325"/>
      <c r="H15" s="416" t="s">
        <v>2</v>
      </c>
      <c r="I15" s="325"/>
      <c r="J15" s="325"/>
      <c r="K15" s="325"/>
      <c r="L15" s="88" t="s">
        <v>2</v>
      </c>
      <c r="M15" s="88" t="s">
        <v>2</v>
      </c>
      <c r="N15" s="88" t="s">
        <v>2</v>
      </c>
      <c r="O15" s="88" t="s">
        <v>2</v>
      </c>
      <c r="P15" s="88" t="s">
        <v>2</v>
      </c>
      <c r="Q15" s="88" t="s">
        <v>2</v>
      </c>
      <c r="R15" s="88" t="s">
        <v>2</v>
      </c>
      <c r="S15" s="88" t="s">
        <v>2</v>
      </c>
      <c r="T15" s="88" t="s">
        <v>2</v>
      </c>
      <c r="U15" s="88" t="s">
        <v>2</v>
      </c>
      <c r="V15" s="88" t="s">
        <v>2</v>
      </c>
      <c r="W15" s="88" t="s">
        <v>2</v>
      </c>
      <c r="X15" s="88" t="s">
        <v>2</v>
      </c>
      <c r="Y15" s="88" t="s">
        <v>2</v>
      </c>
      <c r="Z15" s="88" t="s">
        <v>2</v>
      </c>
      <c r="AA15" s="88" t="s">
        <v>2</v>
      </c>
      <c r="AB15" s="2" t="s">
        <v>2</v>
      </c>
      <c r="AC15" s="88" t="s">
        <v>2</v>
      </c>
      <c r="AD15" s="88" t="s">
        <v>2</v>
      </c>
      <c r="AE15" s="88" t="s">
        <v>2</v>
      </c>
      <c r="AF15" s="88" t="s">
        <v>2</v>
      </c>
      <c r="AG15" s="88" t="s">
        <v>2</v>
      </c>
      <c r="AH15" s="88" t="s">
        <v>2</v>
      </c>
      <c r="AI15" s="88" t="s">
        <v>2</v>
      </c>
      <c r="AJ15" s="88" t="s">
        <v>2</v>
      </c>
      <c r="AK15" s="88" t="s">
        <v>2</v>
      </c>
    </row>
    <row r="16" spans="1:37" ht="18" customHeight="1" x14ac:dyDescent="0.25">
      <c r="A16" s="2" t="s">
        <v>2</v>
      </c>
      <c r="B16" s="399" t="s">
        <v>397</v>
      </c>
      <c r="C16" s="336"/>
      <c r="D16" s="413" t="s">
        <v>115</v>
      </c>
      <c r="E16" s="336"/>
      <c r="F16" s="413" t="s">
        <v>287</v>
      </c>
      <c r="G16" s="336"/>
      <c r="H16" s="413" t="s">
        <v>288</v>
      </c>
      <c r="I16" s="325"/>
      <c r="J16" s="325"/>
      <c r="K16" s="336"/>
      <c r="L16" s="92" t="s">
        <v>289</v>
      </c>
      <c r="M16" s="92" t="s">
        <v>290</v>
      </c>
      <c r="N16" s="92" t="s">
        <v>291</v>
      </c>
      <c r="O16" s="92" t="s">
        <v>292</v>
      </c>
      <c r="P16" s="92" t="s">
        <v>293</v>
      </c>
      <c r="Q16" s="92" t="s">
        <v>294</v>
      </c>
      <c r="R16" s="92" t="s">
        <v>295</v>
      </c>
      <c r="S16" s="92" t="s">
        <v>296</v>
      </c>
      <c r="T16" s="92" t="s">
        <v>297</v>
      </c>
      <c r="U16" s="92" t="s">
        <v>298</v>
      </c>
      <c r="V16" s="92" t="s">
        <v>299</v>
      </c>
      <c r="W16" s="92" t="s">
        <v>300</v>
      </c>
      <c r="X16" s="92" t="s">
        <v>301</v>
      </c>
      <c r="Y16" s="92" t="s">
        <v>302</v>
      </c>
      <c r="Z16" s="92" t="s">
        <v>303</v>
      </c>
      <c r="AA16" s="92" t="s">
        <v>304</v>
      </c>
      <c r="AB16" s="92" t="s">
        <v>305</v>
      </c>
      <c r="AC16" s="92" t="s">
        <v>306</v>
      </c>
      <c r="AD16" s="92" t="s">
        <v>307</v>
      </c>
      <c r="AE16" s="92" t="s">
        <v>308</v>
      </c>
      <c r="AF16" s="92" t="s">
        <v>309</v>
      </c>
      <c r="AG16" s="92" t="s">
        <v>310</v>
      </c>
      <c r="AH16" s="92" t="s">
        <v>311</v>
      </c>
      <c r="AI16" s="92" t="s">
        <v>312</v>
      </c>
      <c r="AJ16" s="92" t="s">
        <v>313</v>
      </c>
      <c r="AK16" s="92" t="s">
        <v>314</v>
      </c>
    </row>
    <row r="17" spans="1:37" ht="18" customHeight="1" x14ac:dyDescent="0.25">
      <c r="A17" s="2" t="s">
        <v>2</v>
      </c>
      <c r="B17" s="404" t="s">
        <v>398</v>
      </c>
      <c r="C17" s="336"/>
      <c r="D17" s="434">
        <v>26255167.920000002</v>
      </c>
      <c r="E17" s="336"/>
      <c r="F17" s="434">
        <v>22569586.5</v>
      </c>
      <c r="G17" s="336"/>
      <c r="H17" s="434">
        <v>2106729</v>
      </c>
      <c r="I17" s="325"/>
      <c r="J17" s="325"/>
      <c r="K17" s="336"/>
      <c r="L17" s="93">
        <v>1004400</v>
      </c>
      <c r="M17" s="93">
        <v>2134350</v>
      </c>
      <c r="N17" s="93">
        <v>473288.7</v>
      </c>
      <c r="O17" s="93">
        <v>502200</v>
      </c>
      <c r="P17" s="93">
        <v>1004400</v>
      </c>
      <c r="Q17" s="93">
        <v>1004400</v>
      </c>
      <c r="R17" s="93">
        <v>2232279</v>
      </c>
      <c r="S17" s="93">
        <v>2433159</v>
      </c>
      <c r="T17" s="93">
        <v>2093169.6</v>
      </c>
      <c r="U17" s="93">
        <v>1191218.3999999999</v>
      </c>
      <c r="V17" s="93">
        <v>200880</v>
      </c>
      <c r="W17" s="93">
        <v>1851611.4</v>
      </c>
      <c r="X17" s="93">
        <v>1239429.6000000001</v>
      </c>
      <c r="Y17" s="93">
        <v>918021.6</v>
      </c>
      <c r="Z17" s="93">
        <v>1757700</v>
      </c>
      <c r="AA17" s="93">
        <v>422350.2</v>
      </c>
      <c r="AB17" s="93">
        <v>3685581.42</v>
      </c>
      <c r="AC17" s="93">
        <v>819536.21</v>
      </c>
      <c r="AD17" s="93">
        <v>161459.13</v>
      </c>
      <c r="AE17" s="93">
        <v>515270.28</v>
      </c>
      <c r="AF17" s="93">
        <v>582.88</v>
      </c>
      <c r="AG17" s="93">
        <v>373629.24</v>
      </c>
      <c r="AH17" s="93">
        <v>400441.95</v>
      </c>
      <c r="AI17" s="93">
        <v>855675.08</v>
      </c>
      <c r="AJ17" s="93">
        <v>145138.35</v>
      </c>
      <c r="AK17" s="93">
        <v>413848.3</v>
      </c>
    </row>
    <row r="18" spans="1:37" ht="18" customHeight="1" x14ac:dyDescent="0.25">
      <c r="A18" s="2" t="s">
        <v>2</v>
      </c>
      <c r="B18" s="402" t="s">
        <v>399</v>
      </c>
      <c r="C18" s="336"/>
      <c r="D18" s="435">
        <v>26255167.920000002</v>
      </c>
      <c r="E18" s="336"/>
      <c r="F18" s="435">
        <v>22569586.5</v>
      </c>
      <c r="G18" s="336"/>
      <c r="H18" s="435">
        <v>2106729</v>
      </c>
      <c r="I18" s="325"/>
      <c r="J18" s="325"/>
      <c r="K18" s="336"/>
      <c r="L18" s="94">
        <v>1004400</v>
      </c>
      <c r="M18" s="94">
        <v>2134350</v>
      </c>
      <c r="N18" s="94">
        <v>473288.7</v>
      </c>
      <c r="O18" s="94">
        <v>502200</v>
      </c>
      <c r="P18" s="94">
        <v>1004400</v>
      </c>
      <c r="Q18" s="94">
        <v>1004400</v>
      </c>
      <c r="R18" s="94">
        <v>2232279</v>
      </c>
      <c r="S18" s="94">
        <v>2433159</v>
      </c>
      <c r="T18" s="94">
        <v>2093169.6</v>
      </c>
      <c r="U18" s="94">
        <v>1191218.3999999999</v>
      </c>
      <c r="V18" s="94">
        <v>200880</v>
      </c>
      <c r="W18" s="94">
        <v>1851611.4</v>
      </c>
      <c r="X18" s="94">
        <v>1239429.6000000001</v>
      </c>
      <c r="Y18" s="94">
        <v>918021.6</v>
      </c>
      <c r="Z18" s="94">
        <v>1757700</v>
      </c>
      <c r="AA18" s="94">
        <v>422350.2</v>
      </c>
      <c r="AB18" s="94">
        <v>3685581.42</v>
      </c>
      <c r="AC18" s="94">
        <v>819536.21</v>
      </c>
      <c r="AD18" s="94">
        <v>161459.13</v>
      </c>
      <c r="AE18" s="94">
        <v>515270.28</v>
      </c>
      <c r="AF18" s="94">
        <v>582.88</v>
      </c>
      <c r="AG18" s="94">
        <v>373629.24</v>
      </c>
      <c r="AH18" s="94">
        <v>400441.95</v>
      </c>
      <c r="AI18" s="94">
        <v>855675.08</v>
      </c>
      <c r="AJ18" s="94">
        <v>145138.35</v>
      </c>
      <c r="AK18" s="94">
        <v>413848.3</v>
      </c>
    </row>
    <row r="19" spans="1:37" ht="18" customHeight="1" x14ac:dyDescent="0.25">
      <c r="A19" s="2" t="s">
        <v>2</v>
      </c>
      <c r="B19" s="329" t="s">
        <v>2</v>
      </c>
      <c r="C19" s="325"/>
      <c r="D19" s="329" t="s">
        <v>2</v>
      </c>
      <c r="E19" s="325"/>
      <c r="F19" s="329" t="s">
        <v>2</v>
      </c>
      <c r="G19" s="325"/>
      <c r="H19" s="416" t="s">
        <v>2</v>
      </c>
      <c r="I19" s="325"/>
      <c r="J19" s="325"/>
      <c r="K19" s="325"/>
      <c r="L19" s="88" t="s">
        <v>2</v>
      </c>
      <c r="M19" s="88" t="s">
        <v>2</v>
      </c>
      <c r="N19" s="88" t="s">
        <v>2</v>
      </c>
      <c r="O19" s="88" t="s">
        <v>2</v>
      </c>
      <c r="P19" s="88" t="s">
        <v>2</v>
      </c>
      <c r="Q19" s="88" t="s">
        <v>2</v>
      </c>
      <c r="R19" s="88" t="s">
        <v>2</v>
      </c>
      <c r="S19" s="88" t="s">
        <v>2</v>
      </c>
      <c r="T19" s="88" t="s">
        <v>2</v>
      </c>
      <c r="U19" s="88" t="s">
        <v>2</v>
      </c>
      <c r="V19" s="88" t="s">
        <v>2</v>
      </c>
      <c r="W19" s="88" t="s">
        <v>2</v>
      </c>
      <c r="X19" s="88" t="s">
        <v>2</v>
      </c>
      <c r="Y19" s="88" t="s">
        <v>2</v>
      </c>
      <c r="Z19" s="88" t="s">
        <v>2</v>
      </c>
      <c r="AA19" s="88" t="s">
        <v>2</v>
      </c>
      <c r="AB19" s="2" t="s">
        <v>2</v>
      </c>
      <c r="AC19" s="88" t="s">
        <v>2</v>
      </c>
      <c r="AD19" s="88" t="s">
        <v>2</v>
      </c>
      <c r="AE19" s="88" t="s">
        <v>2</v>
      </c>
      <c r="AF19" s="88" t="s">
        <v>2</v>
      </c>
      <c r="AG19" s="88" t="s">
        <v>2</v>
      </c>
      <c r="AH19" s="88" t="s">
        <v>2</v>
      </c>
      <c r="AI19" s="88" t="s">
        <v>2</v>
      </c>
      <c r="AJ19" s="88" t="s">
        <v>2</v>
      </c>
      <c r="AK19" s="88" t="s">
        <v>2</v>
      </c>
    </row>
    <row r="20" spans="1:37" ht="18" customHeight="1" x14ac:dyDescent="0.25">
      <c r="A20" s="2" t="s">
        <v>2</v>
      </c>
      <c r="B20" s="399" t="s">
        <v>400</v>
      </c>
      <c r="C20" s="336"/>
      <c r="D20" s="413" t="s">
        <v>115</v>
      </c>
      <c r="E20" s="336"/>
      <c r="F20" s="413" t="s">
        <v>287</v>
      </c>
      <c r="G20" s="336"/>
      <c r="H20" s="413" t="s">
        <v>288</v>
      </c>
      <c r="I20" s="325"/>
      <c r="J20" s="325"/>
      <c r="K20" s="336"/>
      <c r="L20" s="92" t="s">
        <v>289</v>
      </c>
      <c r="M20" s="92" t="s">
        <v>290</v>
      </c>
      <c r="N20" s="92" t="s">
        <v>291</v>
      </c>
      <c r="O20" s="92" t="s">
        <v>292</v>
      </c>
      <c r="P20" s="92" t="s">
        <v>293</v>
      </c>
      <c r="Q20" s="92" t="s">
        <v>294</v>
      </c>
      <c r="R20" s="92" t="s">
        <v>295</v>
      </c>
      <c r="S20" s="92" t="s">
        <v>296</v>
      </c>
      <c r="T20" s="92" t="s">
        <v>297</v>
      </c>
      <c r="U20" s="92" t="s">
        <v>298</v>
      </c>
      <c r="V20" s="92" t="s">
        <v>299</v>
      </c>
      <c r="W20" s="92" t="s">
        <v>300</v>
      </c>
      <c r="X20" s="92" t="s">
        <v>301</v>
      </c>
      <c r="Y20" s="92" t="s">
        <v>302</v>
      </c>
      <c r="Z20" s="92" t="s">
        <v>303</v>
      </c>
      <c r="AA20" s="92" t="s">
        <v>304</v>
      </c>
      <c r="AB20" s="92" t="s">
        <v>305</v>
      </c>
      <c r="AC20" s="92" t="s">
        <v>306</v>
      </c>
      <c r="AD20" s="92" t="s">
        <v>307</v>
      </c>
      <c r="AE20" s="92" t="s">
        <v>308</v>
      </c>
      <c r="AF20" s="92" t="s">
        <v>309</v>
      </c>
      <c r="AG20" s="92" t="s">
        <v>310</v>
      </c>
      <c r="AH20" s="92" t="s">
        <v>311</v>
      </c>
      <c r="AI20" s="92" t="s">
        <v>312</v>
      </c>
      <c r="AJ20" s="92" t="s">
        <v>313</v>
      </c>
      <c r="AK20" s="92" t="s">
        <v>314</v>
      </c>
    </row>
    <row r="21" spans="1:37" ht="18" customHeight="1" x14ac:dyDescent="0.25">
      <c r="A21" s="2" t="s">
        <v>2</v>
      </c>
      <c r="B21" s="404" t="s">
        <v>401</v>
      </c>
      <c r="C21" s="336"/>
      <c r="D21" s="433">
        <v>-4433375.22</v>
      </c>
      <c r="E21" s="336"/>
      <c r="F21" s="433">
        <v>-3924815.45</v>
      </c>
      <c r="G21" s="336"/>
      <c r="H21" s="433">
        <v>-344530.18</v>
      </c>
      <c r="I21" s="325"/>
      <c r="J21" s="325"/>
      <c r="K21" s="336"/>
      <c r="L21" s="95">
        <v>-164257.53</v>
      </c>
      <c r="M21" s="95">
        <v>-349047.26</v>
      </c>
      <c r="N21" s="95">
        <v>-344442.93</v>
      </c>
      <c r="O21" s="95">
        <v>-82128.77</v>
      </c>
      <c r="P21" s="95">
        <v>-164257.53</v>
      </c>
      <c r="Q21" s="95">
        <v>-161200</v>
      </c>
      <c r="R21" s="95">
        <v>-365062.37</v>
      </c>
      <c r="S21" s="95">
        <v>-390507</v>
      </c>
      <c r="T21" s="95">
        <v>-335940.8</v>
      </c>
      <c r="U21" s="95">
        <v>-191183.2</v>
      </c>
      <c r="V21" s="95">
        <v>-32375.89</v>
      </c>
      <c r="W21" s="95">
        <v>-297172.2</v>
      </c>
      <c r="X21" s="95">
        <v>-202693.8</v>
      </c>
      <c r="Y21" s="95">
        <v>-150131.39000000001</v>
      </c>
      <c r="Z21" s="95">
        <v>-282100</v>
      </c>
      <c r="AA21" s="95">
        <v>-67784.600000000006</v>
      </c>
      <c r="AB21" s="95">
        <v>-508559.77</v>
      </c>
      <c r="AC21" s="95">
        <v>-113084.77</v>
      </c>
      <c r="AD21" s="95">
        <v>-22279.15</v>
      </c>
      <c r="AE21" s="95">
        <v>-71100.240000000005</v>
      </c>
      <c r="AF21" s="95">
        <v>-80.430000000000007</v>
      </c>
      <c r="AG21" s="95">
        <v>-51555.72</v>
      </c>
      <c r="AH21" s="95">
        <v>-55255.51</v>
      </c>
      <c r="AI21" s="95">
        <v>-118071.44</v>
      </c>
      <c r="AJ21" s="95">
        <v>-20027.11</v>
      </c>
      <c r="AK21" s="95">
        <v>-57105.4</v>
      </c>
    </row>
    <row r="22" spans="1:37" ht="18" customHeight="1" x14ac:dyDescent="0.25">
      <c r="A22" s="2" t="s">
        <v>2</v>
      </c>
      <c r="B22" s="329" t="s">
        <v>2</v>
      </c>
      <c r="C22" s="325"/>
      <c r="D22" s="329" t="s">
        <v>2</v>
      </c>
      <c r="E22" s="325"/>
      <c r="F22" s="329" t="s">
        <v>2</v>
      </c>
      <c r="G22" s="325"/>
      <c r="H22" s="416" t="s">
        <v>2</v>
      </c>
      <c r="I22" s="325"/>
      <c r="J22" s="325"/>
      <c r="K22" s="325"/>
      <c r="L22" s="88" t="s">
        <v>2</v>
      </c>
      <c r="M22" s="88" t="s">
        <v>2</v>
      </c>
      <c r="N22" s="88" t="s">
        <v>2</v>
      </c>
      <c r="O22" s="88" t="s">
        <v>2</v>
      </c>
      <c r="P22" s="88" t="s">
        <v>2</v>
      </c>
      <c r="Q22" s="88" t="s">
        <v>2</v>
      </c>
      <c r="R22" s="88" t="s">
        <v>2</v>
      </c>
      <c r="S22" s="88" t="s">
        <v>2</v>
      </c>
      <c r="T22" s="88" t="s">
        <v>2</v>
      </c>
      <c r="U22" s="88" t="s">
        <v>2</v>
      </c>
      <c r="V22" s="88" t="s">
        <v>2</v>
      </c>
      <c r="W22" s="88" t="s">
        <v>2</v>
      </c>
      <c r="X22" s="88" t="s">
        <v>2</v>
      </c>
      <c r="Y22" s="88" t="s">
        <v>2</v>
      </c>
      <c r="Z22" s="88" t="s">
        <v>2</v>
      </c>
      <c r="AA22" s="88" t="s">
        <v>2</v>
      </c>
      <c r="AB22" s="2" t="s">
        <v>2</v>
      </c>
      <c r="AC22" s="88" t="s">
        <v>2</v>
      </c>
      <c r="AD22" s="88" t="s">
        <v>2</v>
      </c>
      <c r="AE22" s="88" t="s">
        <v>2</v>
      </c>
      <c r="AF22" s="88" t="s">
        <v>2</v>
      </c>
      <c r="AG22" s="88" t="s">
        <v>2</v>
      </c>
      <c r="AH22" s="88" t="s">
        <v>2</v>
      </c>
      <c r="AI22" s="88" t="s">
        <v>2</v>
      </c>
      <c r="AJ22" s="88" t="s">
        <v>2</v>
      </c>
      <c r="AK22" s="88" t="s">
        <v>2</v>
      </c>
    </row>
    <row r="23" spans="1:37" ht="18" customHeight="1" x14ac:dyDescent="0.25">
      <c r="A23" s="2" t="s">
        <v>2</v>
      </c>
      <c r="B23" s="399" t="s">
        <v>402</v>
      </c>
      <c r="C23" s="336"/>
      <c r="D23" s="413" t="s">
        <v>115</v>
      </c>
      <c r="E23" s="336"/>
      <c r="F23" s="413" t="s">
        <v>287</v>
      </c>
      <c r="G23" s="336"/>
      <c r="H23" s="413" t="s">
        <v>288</v>
      </c>
      <c r="I23" s="325"/>
      <c r="J23" s="325"/>
      <c r="K23" s="336"/>
      <c r="L23" s="92" t="s">
        <v>289</v>
      </c>
      <c r="M23" s="92" t="s">
        <v>290</v>
      </c>
      <c r="N23" s="92" t="s">
        <v>291</v>
      </c>
      <c r="O23" s="92" t="s">
        <v>292</v>
      </c>
      <c r="P23" s="92" t="s">
        <v>293</v>
      </c>
      <c r="Q23" s="92" t="s">
        <v>294</v>
      </c>
      <c r="R23" s="92" t="s">
        <v>295</v>
      </c>
      <c r="S23" s="92" t="s">
        <v>296</v>
      </c>
      <c r="T23" s="92" t="s">
        <v>297</v>
      </c>
      <c r="U23" s="92" t="s">
        <v>298</v>
      </c>
      <c r="V23" s="92" t="s">
        <v>299</v>
      </c>
      <c r="W23" s="92" t="s">
        <v>300</v>
      </c>
      <c r="X23" s="92" t="s">
        <v>301</v>
      </c>
      <c r="Y23" s="92" t="s">
        <v>302</v>
      </c>
      <c r="Z23" s="92" t="s">
        <v>303</v>
      </c>
      <c r="AA23" s="92" t="s">
        <v>304</v>
      </c>
      <c r="AB23" s="92" t="s">
        <v>305</v>
      </c>
      <c r="AC23" s="92" t="s">
        <v>306</v>
      </c>
      <c r="AD23" s="92" t="s">
        <v>307</v>
      </c>
      <c r="AE23" s="92" t="s">
        <v>308</v>
      </c>
      <c r="AF23" s="92" t="s">
        <v>309</v>
      </c>
      <c r="AG23" s="92" t="s">
        <v>310</v>
      </c>
      <c r="AH23" s="92" t="s">
        <v>311</v>
      </c>
      <c r="AI23" s="92" t="s">
        <v>312</v>
      </c>
      <c r="AJ23" s="92" t="s">
        <v>313</v>
      </c>
      <c r="AK23" s="92" t="s">
        <v>314</v>
      </c>
    </row>
    <row r="24" spans="1:37" ht="18" customHeight="1" x14ac:dyDescent="0.25">
      <c r="A24" s="2" t="s">
        <v>2</v>
      </c>
      <c r="B24" s="404" t="s">
        <v>403</v>
      </c>
      <c r="C24" s="336"/>
      <c r="D24" s="405">
        <v>0</v>
      </c>
      <c r="E24" s="336"/>
      <c r="F24" s="405">
        <v>0</v>
      </c>
      <c r="G24" s="336"/>
      <c r="H24" s="405">
        <v>0</v>
      </c>
      <c r="I24" s="325"/>
      <c r="J24" s="325"/>
      <c r="K24" s="336"/>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0</v>
      </c>
      <c r="AG24" s="96">
        <v>0</v>
      </c>
      <c r="AH24" s="96">
        <v>0</v>
      </c>
      <c r="AI24" s="96">
        <v>0</v>
      </c>
      <c r="AJ24" s="96">
        <v>0</v>
      </c>
      <c r="AK24" s="96">
        <v>0</v>
      </c>
    </row>
    <row r="25" spans="1:37" ht="18" customHeight="1" x14ac:dyDescent="0.25">
      <c r="A25" s="2" t="s">
        <v>2</v>
      </c>
      <c r="B25" s="402" t="s">
        <v>404</v>
      </c>
      <c r="C25" s="336"/>
      <c r="D25" s="406">
        <v>0</v>
      </c>
      <c r="E25" s="336"/>
      <c r="F25" s="406">
        <v>0</v>
      </c>
      <c r="G25" s="336"/>
      <c r="H25" s="406">
        <v>0</v>
      </c>
      <c r="I25" s="325"/>
      <c r="J25" s="325"/>
      <c r="K25" s="336"/>
      <c r="L25" s="97">
        <v>0</v>
      </c>
      <c r="M25" s="97">
        <v>0</v>
      </c>
      <c r="N25" s="97">
        <v>0</v>
      </c>
      <c r="O25" s="97">
        <v>0</v>
      </c>
      <c r="P25" s="97">
        <v>0</v>
      </c>
      <c r="Q25" s="97">
        <v>0</v>
      </c>
      <c r="R25" s="97">
        <v>0</v>
      </c>
      <c r="S25" s="97">
        <v>0</v>
      </c>
      <c r="T25" s="97">
        <v>0</v>
      </c>
      <c r="U25" s="97">
        <v>0</v>
      </c>
      <c r="V25" s="97">
        <v>0</v>
      </c>
      <c r="W25" s="97">
        <v>0</v>
      </c>
      <c r="X25" s="97">
        <v>0</v>
      </c>
      <c r="Y25" s="97">
        <v>0</v>
      </c>
      <c r="Z25" s="97">
        <v>0</v>
      </c>
      <c r="AA25" s="97">
        <v>0</v>
      </c>
      <c r="AB25" s="97">
        <v>0</v>
      </c>
      <c r="AC25" s="97">
        <v>0</v>
      </c>
      <c r="AD25" s="97">
        <v>0</v>
      </c>
      <c r="AE25" s="97">
        <v>0</v>
      </c>
      <c r="AF25" s="97">
        <v>0</v>
      </c>
      <c r="AG25" s="97">
        <v>0</v>
      </c>
      <c r="AH25" s="97">
        <v>0</v>
      </c>
      <c r="AI25" s="97">
        <v>0</v>
      </c>
      <c r="AJ25" s="97">
        <v>0</v>
      </c>
      <c r="AK25" s="97">
        <v>0</v>
      </c>
    </row>
    <row r="26" spans="1:37" ht="18" customHeight="1" x14ac:dyDescent="0.25">
      <c r="A26" s="2" t="s">
        <v>2</v>
      </c>
      <c r="B26" s="329" t="s">
        <v>2</v>
      </c>
      <c r="C26" s="325"/>
      <c r="D26" s="329" t="s">
        <v>2</v>
      </c>
      <c r="E26" s="325"/>
      <c r="F26" s="329" t="s">
        <v>2</v>
      </c>
      <c r="G26" s="325"/>
      <c r="H26" s="416" t="s">
        <v>2</v>
      </c>
      <c r="I26" s="325"/>
      <c r="J26" s="325"/>
      <c r="K26" s="325"/>
      <c r="L26" s="88" t="s">
        <v>2</v>
      </c>
      <c r="M26" s="88" t="s">
        <v>2</v>
      </c>
      <c r="N26" s="88" t="s">
        <v>2</v>
      </c>
      <c r="O26" s="88" t="s">
        <v>2</v>
      </c>
      <c r="P26" s="88" t="s">
        <v>2</v>
      </c>
      <c r="Q26" s="88" t="s">
        <v>2</v>
      </c>
      <c r="R26" s="88" t="s">
        <v>2</v>
      </c>
      <c r="S26" s="88" t="s">
        <v>2</v>
      </c>
      <c r="T26" s="88" t="s">
        <v>2</v>
      </c>
      <c r="U26" s="88" t="s">
        <v>2</v>
      </c>
      <c r="V26" s="88" t="s">
        <v>2</v>
      </c>
      <c r="W26" s="88" t="s">
        <v>2</v>
      </c>
      <c r="X26" s="88" t="s">
        <v>2</v>
      </c>
      <c r="Y26" s="88" t="s">
        <v>2</v>
      </c>
      <c r="Z26" s="88" t="s">
        <v>2</v>
      </c>
      <c r="AA26" s="88" t="s">
        <v>2</v>
      </c>
      <c r="AB26" s="2" t="s">
        <v>2</v>
      </c>
      <c r="AC26" s="88" t="s">
        <v>2</v>
      </c>
      <c r="AD26" s="88" t="s">
        <v>2</v>
      </c>
      <c r="AE26" s="88" t="s">
        <v>2</v>
      </c>
      <c r="AF26" s="88" t="s">
        <v>2</v>
      </c>
      <c r="AG26" s="88" t="s">
        <v>2</v>
      </c>
      <c r="AH26" s="88" t="s">
        <v>2</v>
      </c>
      <c r="AI26" s="88" t="s">
        <v>2</v>
      </c>
      <c r="AJ26" s="88" t="s">
        <v>2</v>
      </c>
      <c r="AK26" s="88" t="s">
        <v>2</v>
      </c>
    </row>
    <row r="27" spans="1:37" ht="18" customHeight="1" x14ac:dyDescent="0.25">
      <c r="A27" s="2" t="s">
        <v>2</v>
      </c>
      <c r="B27" s="399" t="s">
        <v>405</v>
      </c>
      <c r="C27" s="336"/>
      <c r="D27" s="413" t="s">
        <v>115</v>
      </c>
      <c r="E27" s="336"/>
      <c r="F27" s="413" t="s">
        <v>287</v>
      </c>
      <c r="G27" s="336"/>
      <c r="H27" s="413" t="s">
        <v>288</v>
      </c>
      <c r="I27" s="325"/>
      <c r="J27" s="325"/>
      <c r="K27" s="336"/>
      <c r="L27" s="92" t="s">
        <v>289</v>
      </c>
      <c r="M27" s="92" t="s">
        <v>290</v>
      </c>
      <c r="N27" s="92" t="s">
        <v>291</v>
      </c>
      <c r="O27" s="92" t="s">
        <v>292</v>
      </c>
      <c r="P27" s="92" t="s">
        <v>293</v>
      </c>
      <c r="Q27" s="92" t="s">
        <v>294</v>
      </c>
      <c r="R27" s="92" t="s">
        <v>295</v>
      </c>
      <c r="S27" s="92" t="s">
        <v>296</v>
      </c>
      <c r="T27" s="92" t="s">
        <v>297</v>
      </c>
      <c r="U27" s="92" t="s">
        <v>298</v>
      </c>
      <c r="V27" s="92" t="s">
        <v>299</v>
      </c>
      <c r="W27" s="92" t="s">
        <v>300</v>
      </c>
      <c r="X27" s="92" t="s">
        <v>301</v>
      </c>
      <c r="Y27" s="92" t="s">
        <v>302</v>
      </c>
      <c r="Z27" s="92" t="s">
        <v>303</v>
      </c>
      <c r="AA27" s="92" t="s">
        <v>304</v>
      </c>
      <c r="AB27" s="92" t="s">
        <v>305</v>
      </c>
      <c r="AC27" s="92" t="s">
        <v>306</v>
      </c>
      <c r="AD27" s="92" t="s">
        <v>307</v>
      </c>
      <c r="AE27" s="92" t="s">
        <v>308</v>
      </c>
      <c r="AF27" s="92" t="s">
        <v>309</v>
      </c>
      <c r="AG27" s="92" t="s">
        <v>310</v>
      </c>
      <c r="AH27" s="92" t="s">
        <v>311</v>
      </c>
      <c r="AI27" s="92" t="s">
        <v>312</v>
      </c>
      <c r="AJ27" s="92" t="s">
        <v>313</v>
      </c>
      <c r="AK27" s="92" t="s">
        <v>314</v>
      </c>
    </row>
    <row r="28" spans="1:37" ht="18" customHeight="1" x14ac:dyDescent="0.25">
      <c r="B28" s="402" t="s">
        <v>406</v>
      </c>
      <c r="C28" s="336"/>
      <c r="D28" s="406">
        <v>5747100000</v>
      </c>
      <c r="E28" s="336"/>
      <c r="F28" s="406">
        <v>5006300000</v>
      </c>
      <c r="G28" s="336"/>
      <c r="H28" s="406">
        <v>435900000</v>
      </c>
      <c r="I28" s="325"/>
      <c r="J28" s="325"/>
      <c r="K28" s="336"/>
      <c r="L28" s="97">
        <v>200000000</v>
      </c>
      <c r="M28" s="97">
        <v>425000000</v>
      </c>
      <c r="N28" s="97">
        <v>225000000</v>
      </c>
      <c r="O28" s="97">
        <v>100000000</v>
      </c>
      <c r="P28" s="97">
        <v>200000000</v>
      </c>
      <c r="Q28" s="97">
        <v>200000000</v>
      </c>
      <c r="R28" s="97">
        <v>444500000</v>
      </c>
      <c r="S28" s="97">
        <v>552000000</v>
      </c>
      <c r="T28" s="97">
        <v>422300000</v>
      </c>
      <c r="U28" s="97">
        <v>311600000</v>
      </c>
      <c r="V28" s="97">
        <v>40000000</v>
      </c>
      <c r="W28" s="97">
        <v>480000000</v>
      </c>
      <c r="X28" s="97">
        <v>300000000</v>
      </c>
      <c r="Y28" s="97">
        <v>220000000</v>
      </c>
      <c r="Z28" s="97">
        <v>350000000</v>
      </c>
      <c r="AA28" s="97">
        <v>100000000</v>
      </c>
      <c r="AB28" s="97">
        <v>740800000</v>
      </c>
      <c r="AC28" s="97">
        <v>140600000</v>
      </c>
      <c r="AD28" s="97">
        <v>27700000</v>
      </c>
      <c r="AE28" s="97">
        <v>88400000</v>
      </c>
      <c r="AF28" s="97">
        <v>20000000</v>
      </c>
      <c r="AG28" s="97">
        <v>64100000</v>
      </c>
      <c r="AH28" s="97">
        <v>70000000</v>
      </c>
      <c r="AI28" s="97">
        <v>200000000</v>
      </c>
      <c r="AJ28" s="97">
        <v>30000000</v>
      </c>
      <c r="AK28" s="97">
        <v>100000000</v>
      </c>
    </row>
    <row r="29" spans="1:37" ht="18" customHeight="1" x14ac:dyDescent="0.25">
      <c r="A29" s="2" t="s">
        <v>2</v>
      </c>
      <c r="B29" s="409" t="s">
        <v>407</v>
      </c>
      <c r="C29" s="336"/>
      <c r="D29" s="431">
        <v>5257200000</v>
      </c>
      <c r="E29" s="336"/>
      <c r="F29" s="431">
        <v>4624900000</v>
      </c>
      <c r="G29" s="336"/>
      <c r="H29" s="431">
        <v>419500000</v>
      </c>
      <c r="I29" s="325"/>
      <c r="J29" s="325"/>
      <c r="K29" s="336"/>
      <c r="L29" s="98">
        <v>200000000</v>
      </c>
      <c r="M29" s="98">
        <v>425000000</v>
      </c>
      <c r="N29" s="98">
        <v>225000000</v>
      </c>
      <c r="O29" s="98">
        <v>100000000</v>
      </c>
      <c r="P29" s="98">
        <v>200000000</v>
      </c>
      <c r="Q29" s="98">
        <v>200000000</v>
      </c>
      <c r="R29" s="98">
        <v>444500000</v>
      </c>
      <c r="S29" s="98">
        <v>484500000</v>
      </c>
      <c r="T29" s="98">
        <v>416800000</v>
      </c>
      <c r="U29" s="98">
        <v>237200000</v>
      </c>
      <c r="V29" s="98">
        <v>40000000</v>
      </c>
      <c r="W29" s="98">
        <v>368700000</v>
      </c>
      <c r="X29" s="98">
        <v>246800000</v>
      </c>
      <c r="Y29" s="98">
        <v>182800000</v>
      </c>
      <c r="Z29" s="98">
        <v>350000000</v>
      </c>
      <c r="AA29" s="98">
        <v>84100000</v>
      </c>
      <c r="AB29" s="98">
        <v>632300000</v>
      </c>
      <c r="AC29" s="98">
        <v>140600000</v>
      </c>
      <c r="AD29" s="98">
        <v>27700000</v>
      </c>
      <c r="AE29" s="98">
        <v>88400000</v>
      </c>
      <c r="AF29" s="98">
        <v>100000</v>
      </c>
      <c r="AG29" s="98">
        <v>64100000</v>
      </c>
      <c r="AH29" s="98">
        <v>68700000</v>
      </c>
      <c r="AI29" s="98">
        <v>146800000</v>
      </c>
      <c r="AJ29" s="98">
        <v>24900000</v>
      </c>
      <c r="AK29" s="98">
        <v>71000000</v>
      </c>
    </row>
    <row r="30" spans="1:37" ht="18" customHeight="1" x14ac:dyDescent="0.25">
      <c r="A30" s="2" t="s">
        <v>2</v>
      </c>
      <c r="B30" s="402" t="s">
        <v>408</v>
      </c>
      <c r="C30" s="336"/>
      <c r="D30" s="432">
        <v>5131127619.0500002</v>
      </c>
      <c r="E30" s="336"/>
      <c r="F30" s="432">
        <v>4498827619.0500002</v>
      </c>
      <c r="G30" s="336"/>
      <c r="H30" s="432">
        <v>419500000</v>
      </c>
      <c r="I30" s="325"/>
      <c r="J30" s="325"/>
      <c r="K30" s="336"/>
      <c r="L30" s="99">
        <v>200000000</v>
      </c>
      <c r="M30" s="99">
        <v>425000000</v>
      </c>
      <c r="N30" s="99">
        <v>98927619.049999997</v>
      </c>
      <c r="O30" s="99">
        <v>100000000</v>
      </c>
      <c r="P30" s="99">
        <v>200000000</v>
      </c>
      <c r="Q30" s="99">
        <v>200000000</v>
      </c>
      <c r="R30" s="99">
        <v>444500000</v>
      </c>
      <c r="S30" s="99">
        <v>484500000</v>
      </c>
      <c r="T30" s="99">
        <v>416800000</v>
      </c>
      <c r="U30" s="99">
        <v>237200000</v>
      </c>
      <c r="V30" s="99">
        <v>40000000</v>
      </c>
      <c r="W30" s="99">
        <v>368700000</v>
      </c>
      <c r="X30" s="99">
        <v>246800000</v>
      </c>
      <c r="Y30" s="99">
        <v>182800000</v>
      </c>
      <c r="Z30" s="99">
        <v>350000000</v>
      </c>
      <c r="AA30" s="99">
        <v>84100000</v>
      </c>
      <c r="AB30" s="99">
        <v>632300000</v>
      </c>
      <c r="AC30" s="99">
        <v>140600000</v>
      </c>
      <c r="AD30" s="99">
        <v>27700000</v>
      </c>
      <c r="AE30" s="99">
        <v>88400000</v>
      </c>
      <c r="AF30" s="99">
        <v>100000</v>
      </c>
      <c r="AG30" s="99">
        <v>64100000</v>
      </c>
      <c r="AH30" s="99">
        <v>68700000</v>
      </c>
      <c r="AI30" s="99">
        <v>146800000</v>
      </c>
      <c r="AJ30" s="99">
        <v>24900000</v>
      </c>
      <c r="AK30" s="99">
        <v>71000000</v>
      </c>
    </row>
    <row r="31" spans="1:37" ht="18" customHeight="1" x14ac:dyDescent="0.25">
      <c r="A31" s="2" t="s">
        <v>2</v>
      </c>
      <c r="B31" s="404" t="s">
        <v>409</v>
      </c>
      <c r="C31" s="336"/>
      <c r="D31" s="405">
        <v>0</v>
      </c>
      <c r="E31" s="336"/>
      <c r="F31" s="405">
        <v>0</v>
      </c>
      <c r="G31" s="336"/>
      <c r="H31" s="405">
        <v>0</v>
      </c>
      <c r="I31" s="325"/>
      <c r="J31" s="325"/>
      <c r="K31" s="336"/>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row>
    <row r="32" spans="1:37" ht="18" customHeight="1" x14ac:dyDescent="0.25">
      <c r="A32" s="2" t="s">
        <v>2</v>
      </c>
      <c r="B32" s="428" t="s">
        <v>410</v>
      </c>
      <c r="C32" s="336"/>
      <c r="D32" s="429">
        <v>-13602465.390000001</v>
      </c>
      <c r="E32" s="336"/>
      <c r="F32" s="429">
        <v>-13602465.390000001</v>
      </c>
      <c r="G32" s="336"/>
      <c r="H32" s="430">
        <v>0</v>
      </c>
      <c r="I32" s="325"/>
      <c r="J32" s="325"/>
      <c r="K32" s="336"/>
      <c r="L32" s="101">
        <v>0</v>
      </c>
      <c r="M32" s="101">
        <v>0</v>
      </c>
      <c r="N32" s="100">
        <v>-13602465.390000001</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row>
    <row r="33" spans="1:37" ht="18" customHeight="1" x14ac:dyDescent="0.25">
      <c r="A33" s="2" t="s">
        <v>2</v>
      </c>
      <c r="B33" s="404" t="s">
        <v>411</v>
      </c>
      <c r="C33" s="336"/>
      <c r="D33" s="405">
        <v>0</v>
      </c>
      <c r="E33" s="336"/>
      <c r="F33" s="405">
        <v>0</v>
      </c>
      <c r="G33" s="336"/>
      <c r="H33" s="405">
        <v>0</v>
      </c>
      <c r="I33" s="325"/>
      <c r="J33" s="325"/>
      <c r="K33" s="336"/>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row>
    <row r="34" spans="1:37" ht="18" customHeight="1" x14ac:dyDescent="0.25">
      <c r="A34" s="2" t="s">
        <v>2</v>
      </c>
      <c r="B34" s="399" t="s">
        <v>412</v>
      </c>
      <c r="C34" s="336"/>
      <c r="D34" s="425">
        <v>5117525153.6599998</v>
      </c>
      <c r="E34" s="336"/>
      <c r="F34" s="425">
        <v>4485225153.6599998</v>
      </c>
      <c r="G34" s="336"/>
      <c r="H34" s="425">
        <v>419500000</v>
      </c>
      <c r="I34" s="325"/>
      <c r="J34" s="325"/>
      <c r="K34" s="336"/>
      <c r="L34" s="102">
        <v>200000000</v>
      </c>
      <c r="M34" s="102">
        <v>425000000</v>
      </c>
      <c r="N34" s="102">
        <v>85325153.659999996</v>
      </c>
      <c r="O34" s="102">
        <v>100000000</v>
      </c>
      <c r="P34" s="102">
        <v>200000000</v>
      </c>
      <c r="Q34" s="102">
        <v>200000000</v>
      </c>
      <c r="R34" s="102">
        <v>444500000</v>
      </c>
      <c r="S34" s="102">
        <v>484500000</v>
      </c>
      <c r="T34" s="102">
        <v>416800000</v>
      </c>
      <c r="U34" s="102">
        <v>237200000</v>
      </c>
      <c r="V34" s="102">
        <v>40000000</v>
      </c>
      <c r="W34" s="102">
        <v>368700000</v>
      </c>
      <c r="X34" s="102">
        <v>246800000</v>
      </c>
      <c r="Y34" s="102">
        <v>182800000</v>
      </c>
      <c r="Z34" s="102">
        <v>350000000</v>
      </c>
      <c r="AA34" s="102">
        <v>84100000</v>
      </c>
      <c r="AB34" s="102">
        <v>632300000</v>
      </c>
      <c r="AC34" s="102">
        <v>140600000</v>
      </c>
      <c r="AD34" s="102">
        <v>27700000</v>
      </c>
      <c r="AE34" s="102">
        <v>88400000</v>
      </c>
      <c r="AF34" s="102">
        <v>100000</v>
      </c>
      <c r="AG34" s="102">
        <v>64100000</v>
      </c>
      <c r="AH34" s="102">
        <v>68700000</v>
      </c>
      <c r="AI34" s="102">
        <v>146800000</v>
      </c>
      <c r="AJ34" s="102">
        <v>24900000</v>
      </c>
      <c r="AK34" s="102">
        <v>71000000</v>
      </c>
    </row>
    <row r="35" spans="1:37" ht="18" customHeight="1" x14ac:dyDescent="0.25">
      <c r="A35" s="2" t="s">
        <v>2</v>
      </c>
      <c r="B35" s="329" t="s">
        <v>2</v>
      </c>
      <c r="C35" s="325"/>
      <c r="D35" s="329" t="s">
        <v>2</v>
      </c>
      <c r="E35" s="325"/>
      <c r="F35" s="329" t="s">
        <v>2</v>
      </c>
      <c r="G35" s="325"/>
      <c r="H35" s="416" t="s">
        <v>2</v>
      </c>
      <c r="I35" s="325"/>
      <c r="J35" s="325"/>
      <c r="K35" s="325"/>
      <c r="L35" s="88" t="s">
        <v>2</v>
      </c>
      <c r="M35" s="88" t="s">
        <v>2</v>
      </c>
      <c r="N35" s="88" t="s">
        <v>2</v>
      </c>
      <c r="O35" s="88" t="s">
        <v>2</v>
      </c>
      <c r="P35" s="88" t="s">
        <v>2</v>
      </c>
      <c r="Q35" s="88" t="s">
        <v>2</v>
      </c>
      <c r="R35" s="88" t="s">
        <v>2</v>
      </c>
      <c r="S35" s="88" t="s">
        <v>2</v>
      </c>
      <c r="T35" s="88" t="s">
        <v>2</v>
      </c>
      <c r="U35" s="88" t="s">
        <v>2</v>
      </c>
      <c r="V35" s="88" t="s">
        <v>2</v>
      </c>
      <c r="W35" s="88" t="s">
        <v>2</v>
      </c>
      <c r="X35" s="88" t="s">
        <v>2</v>
      </c>
      <c r="Y35" s="88" t="s">
        <v>2</v>
      </c>
      <c r="Z35" s="88" t="s">
        <v>2</v>
      </c>
      <c r="AA35" s="88" t="s">
        <v>2</v>
      </c>
      <c r="AB35" s="2" t="s">
        <v>2</v>
      </c>
      <c r="AC35" s="88" t="s">
        <v>2</v>
      </c>
      <c r="AD35" s="88" t="s">
        <v>2</v>
      </c>
      <c r="AE35" s="88" t="s">
        <v>2</v>
      </c>
      <c r="AF35" s="88" t="s">
        <v>2</v>
      </c>
      <c r="AG35" s="88" t="s">
        <v>2</v>
      </c>
      <c r="AH35" s="88" t="s">
        <v>2</v>
      </c>
      <c r="AI35" s="88" t="s">
        <v>2</v>
      </c>
      <c r="AJ35" s="88" t="s">
        <v>2</v>
      </c>
      <c r="AK35" s="88" t="s">
        <v>2</v>
      </c>
    </row>
    <row r="36" spans="1:37" ht="18" customHeight="1" x14ac:dyDescent="0.25">
      <c r="A36" s="2" t="s">
        <v>2</v>
      </c>
      <c r="B36" s="424" t="s">
        <v>413</v>
      </c>
      <c r="C36" s="336"/>
      <c r="D36" s="413" t="s">
        <v>115</v>
      </c>
      <c r="E36" s="336"/>
      <c r="F36" s="413" t="s">
        <v>287</v>
      </c>
      <c r="G36" s="336"/>
      <c r="H36" s="413" t="s">
        <v>288</v>
      </c>
      <c r="I36" s="325"/>
      <c r="J36" s="325"/>
      <c r="K36" s="336"/>
      <c r="L36" s="92" t="s">
        <v>289</v>
      </c>
      <c r="M36" s="92" t="s">
        <v>290</v>
      </c>
      <c r="N36" s="92" t="s">
        <v>291</v>
      </c>
      <c r="O36" s="92" t="s">
        <v>292</v>
      </c>
      <c r="P36" s="92" t="s">
        <v>293</v>
      </c>
      <c r="Q36" s="92" t="s">
        <v>294</v>
      </c>
      <c r="R36" s="92" t="s">
        <v>295</v>
      </c>
      <c r="S36" s="92" t="s">
        <v>296</v>
      </c>
      <c r="T36" s="92" t="s">
        <v>297</v>
      </c>
      <c r="U36" s="92" t="s">
        <v>298</v>
      </c>
      <c r="V36" s="92" t="s">
        <v>299</v>
      </c>
      <c r="W36" s="92" t="s">
        <v>300</v>
      </c>
      <c r="X36" s="92" t="s">
        <v>301</v>
      </c>
      <c r="Y36" s="92" t="s">
        <v>302</v>
      </c>
      <c r="Z36" s="92" t="s">
        <v>303</v>
      </c>
      <c r="AA36" s="92" t="s">
        <v>304</v>
      </c>
      <c r="AB36" s="92" t="s">
        <v>305</v>
      </c>
      <c r="AC36" s="92" t="s">
        <v>306</v>
      </c>
      <c r="AD36" s="92" t="s">
        <v>307</v>
      </c>
      <c r="AE36" s="92" t="s">
        <v>308</v>
      </c>
      <c r="AF36" s="92" t="s">
        <v>309</v>
      </c>
      <c r="AG36" s="92" t="s">
        <v>310</v>
      </c>
      <c r="AH36" s="92" t="s">
        <v>311</v>
      </c>
      <c r="AI36" s="92" t="s">
        <v>312</v>
      </c>
      <c r="AJ36" s="92" t="s">
        <v>313</v>
      </c>
      <c r="AK36" s="92" t="s">
        <v>314</v>
      </c>
    </row>
    <row r="37" spans="1:37" ht="18" customHeight="1" x14ac:dyDescent="0.25">
      <c r="A37" s="2" t="s">
        <v>2</v>
      </c>
      <c r="B37" s="404" t="s">
        <v>414</v>
      </c>
      <c r="C37" s="336"/>
      <c r="D37" s="426">
        <v>26255167.920000002</v>
      </c>
      <c r="E37" s="336"/>
      <c r="F37" s="426">
        <v>22569586.5</v>
      </c>
      <c r="G37" s="336"/>
      <c r="H37" s="426">
        <v>2106729</v>
      </c>
      <c r="I37" s="325"/>
      <c r="J37" s="325"/>
      <c r="K37" s="336"/>
      <c r="L37" s="103">
        <v>1004400</v>
      </c>
      <c r="M37" s="103">
        <v>2134350</v>
      </c>
      <c r="N37" s="103">
        <v>473288.7</v>
      </c>
      <c r="O37" s="103">
        <v>502200</v>
      </c>
      <c r="P37" s="103">
        <v>1004400</v>
      </c>
      <c r="Q37" s="103">
        <v>1004400</v>
      </c>
      <c r="R37" s="103">
        <v>2232279</v>
      </c>
      <c r="S37" s="103">
        <v>2433159</v>
      </c>
      <c r="T37" s="103">
        <v>2093169.6</v>
      </c>
      <c r="U37" s="103">
        <v>1191218.3999999999</v>
      </c>
      <c r="V37" s="103">
        <v>200880</v>
      </c>
      <c r="W37" s="103">
        <v>1851611.4</v>
      </c>
      <c r="X37" s="103">
        <v>1239429.6000000001</v>
      </c>
      <c r="Y37" s="103">
        <v>918021.6</v>
      </c>
      <c r="Z37" s="103">
        <v>1757700</v>
      </c>
      <c r="AA37" s="103">
        <v>422350.2</v>
      </c>
      <c r="AB37" s="103">
        <v>3685581.42</v>
      </c>
      <c r="AC37" s="103">
        <v>819536.21</v>
      </c>
      <c r="AD37" s="103">
        <v>161459.13</v>
      </c>
      <c r="AE37" s="103">
        <v>515270.28</v>
      </c>
      <c r="AF37" s="103">
        <v>582.88</v>
      </c>
      <c r="AG37" s="103">
        <v>373629.24</v>
      </c>
      <c r="AH37" s="103">
        <v>400441.95</v>
      </c>
      <c r="AI37" s="103">
        <v>855675.08</v>
      </c>
      <c r="AJ37" s="103">
        <v>145138.35</v>
      </c>
      <c r="AK37" s="103">
        <v>413848.3</v>
      </c>
    </row>
    <row r="38" spans="1:37" ht="18" customHeight="1" x14ac:dyDescent="0.25">
      <c r="A38" s="2" t="s">
        <v>2</v>
      </c>
      <c r="B38" s="402" t="s">
        <v>415</v>
      </c>
      <c r="C38" s="336"/>
      <c r="D38" s="427">
        <v>13602465.390000001</v>
      </c>
      <c r="E38" s="336"/>
      <c r="F38" s="427">
        <v>13602465.390000001</v>
      </c>
      <c r="G38" s="336"/>
      <c r="H38" s="427">
        <v>0</v>
      </c>
      <c r="I38" s="325"/>
      <c r="J38" s="325"/>
      <c r="K38" s="336"/>
      <c r="L38" s="104">
        <v>0</v>
      </c>
      <c r="M38" s="104">
        <v>0</v>
      </c>
      <c r="N38" s="104">
        <v>13602465.390000001</v>
      </c>
      <c r="O38" s="104">
        <v>0</v>
      </c>
      <c r="P38" s="104">
        <v>0</v>
      </c>
      <c r="Q38" s="104">
        <v>0</v>
      </c>
      <c r="R38" s="104">
        <v>0</v>
      </c>
      <c r="S38" s="104">
        <v>0</v>
      </c>
      <c r="T38" s="104">
        <v>0</v>
      </c>
      <c r="U38" s="104">
        <v>0</v>
      </c>
      <c r="V38" s="104">
        <v>0</v>
      </c>
      <c r="W38" s="104">
        <v>0</v>
      </c>
      <c r="X38" s="104">
        <v>0</v>
      </c>
      <c r="Y38" s="104">
        <v>0</v>
      </c>
      <c r="Z38" s="104">
        <v>0</v>
      </c>
      <c r="AA38" s="104">
        <v>0</v>
      </c>
      <c r="AB38" s="104">
        <v>0</v>
      </c>
      <c r="AC38" s="104">
        <v>0</v>
      </c>
      <c r="AD38" s="104">
        <v>0</v>
      </c>
      <c r="AE38" s="104">
        <v>0</v>
      </c>
      <c r="AF38" s="104">
        <v>0</v>
      </c>
      <c r="AG38" s="104">
        <v>0</v>
      </c>
      <c r="AH38" s="104">
        <v>0</v>
      </c>
      <c r="AI38" s="104">
        <v>0</v>
      </c>
      <c r="AJ38" s="104">
        <v>0</v>
      </c>
      <c r="AK38" s="104">
        <v>0</v>
      </c>
    </row>
    <row r="39" spans="1:37" ht="18" customHeight="1" x14ac:dyDescent="0.25">
      <c r="A39" s="2" t="s">
        <v>2</v>
      </c>
      <c r="B39" s="424" t="s">
        <v>115</v>
      </c>
      <c r="C39" s="336"/>
      <c r="D39" s="425">
        <v>39857633.310000002</v>
      </c>
      <c r="E39" s="336"/>
      <c r="F39" s="425">
        <v>36172051.890000001</v>
      </c>
      <c r="G39" s="336"/>
      <c r="H39" s="425">
        <v>2106729</v>
      </c>
      <c r="I39" s="325"/>
      <c r="J39" s="325"/>
      <c r="K39" s="336"/>
      <c r="L39" s="102">
        <v>1004400</v>
      </c>
      <c r="M39" s="102">
        <v>2134350</v>
      </c>
      <c r="N39" s="102">
        <v>14075754.09</v>
      </c>
      <c r="O39" s="102">
        <v>502200</v>
      </c>
      <c r="P39" s="102">
        <v>1004400</v>
      </c>
      <c r="Q39" s="102">
        <v>1004400</v>
      </c>
      <c r="R39" s="102">
        <v>2232279</v>
      </c>
      <c r="S39" s="102">
        <v>2433159</v>
      </c>
      <c r="T39" s="102">
        <v>2093169.6</v>
      </c>
      <c r="U39" s="102">
        <v>1191218.3999999999</v>
      </c>
      <c r="V39" s="102">
        <v>200880</v>
      </c>
      <c r="W39" s="102">
        <v>1851611.4</v>
      </c>
      <c r="X39" s="102">
        <v>1239429.6000000001</v>
      </c>
      <c r="Y39" s="102">
        <v>918021.6</v>
      </c>
      <c r="Z39" s="102">
        <v>1757700</v>
      </c>
      <c r="AA39" s="102">
        <v>422350.2</v>
      </c>
      <c r="AB39" s="102">
        <v>3685581.42</v>
      </c>
      <c r="AC39" s="102">
        <v>819536.21</v>
      </c>
      <c r="AD39" s="102">
        <v>161459.13</v>
      </c>
      <c r="AE39" s="102">
        <v>515270.28</v>
      </c>
      <c r="AF39" s="102">
        <v>582.88</v>
      </c>
      <c r="AG39" s="102">
        <v>373629.24</v>
      </c>
      <c r="AH39" s="102">
        <v>400441.95</v>
      </c>
      <c r="AI39" s="102">
        <v>855675.08</v>
      </c>
      <c r="AJ39" s="102">
        <v>145138.35</v>
      </c>
      <c r="AK39" s="102">
        <v>413848.3</v>
      </c>
    </row>
    <row r="40" spans="1:37" ht="18" customHeight="1" x14ac:dyDescent="0.25">
      <c r="A40" s="2" t="s">
        <v>2</v>
      </c>
      <c r="B40" s="329" t="s">
        <v>2</v>
      </c>
      <c r="C40" s="325"/>
      <c r="D40" s="329" t="s">
        <v>2</v>
      </c>
      <c r="E40" s="325"/>
      <c r="F40" s="329" t="s">
        <v>2</v>
      </c>
      <c r="G40" s="325"/>
      <c r="H40" s="416" t="s">
        <v>2</v>
      </c>
      <c r="I40" s="325"/>
      <c r="J40" s="325"/>
      <c r="K40" s="325"/>
      <c r="L40" s="88" t="s">
        <v>2</v>
      </c>
      <c r="M40" s="88" t="s">
        <v>2</v>
      </c>
      <c r="N40" s="88" t="s">
        <v>2</v>
      </c>
      <c r="O40" s="88" t="s">
        <v>2</v>
      </c>
      <c r="P40" s="88" t="s">
        <v>2</v>
      </c>
      <c r="Q40" s="88" t="s">
        <v>2</v>
      </c>
      <c r="R40" s="88" t="s">
        <v>2</v>
      </c>
      <c r="S40" s="88" t="s">
        <v>2</v>
      </c>
      <c r="T40" s="88" t="s">
        <v>2</v>
      </c>
      <c r="U40" s="88" t="s">
        <v>2</v>
      </c>
      <c r="V40" s="88" t="s">
        <v>2</v>
      </c>
      <c r="W40" s="88" t="s">
        <v>2</v>
      </c>
      <c r="X40" s="88" t="s">
        <v>2</v>
      </c>
      <c r="Y40" s="88" t="s">
        <v>2</v>
      </c>
      <c r="Z40" s="88" t="s">
        <v>2</v>
      </c>
      <c r="AA40" s="88" t="s">
        <v>2</v>
      </c>
      <c r="AB40" s="2" t="s">
        <v>2</v>
      </c>
      <c r="AC40" s="88" t="s">
        <v>2</v>
      </c>
      <c r="AD40" s="88" t="s">
        <v>2</v>
      </c>
      <c r="AE40" s="88" t="s">
        <v>2</v>
      </c>
      <c r="AF40" s="88" t="s">
        <v>2</v>
      </c>
      <c r="AG40" s="88" t="s">
        <v>2</v>
      </c>
      <c r="AH40" s="88" t="s">
        <v>2</v>
      </c>
      <c r="AI40" s="88" t="s">
        <v>2</v>
      </c>
      <c r="AJ40" s="88" t="s">
        <v>2</v>
      </c>
      <c r="AK40" s="88" t="s">
        <v>2</v>
      </c>
    </row>
    <row r="41" spans="1:37" ht="18" customHeight="1" x14ac:dyDescent="0.25">
      <c r="A41" s="2" t="s">
        <v>2</v>
      </c>
      <c r="B41" s="399" t="s">
        <v>416</v>
      </c>
      <c r="C41" s="336"/>
      <c r="D41" s="413" t="s">
        <v>115</v>
      </c>
      <c r="E41" s="336"/>
      <c r="F41" s="413" t="s">
        <v>287</v>
      </c>
      <c r="G41" s="336"/>
      <c r="H41" s="413" t="s">
        <v>288</v>
      </c>
      <c r="I41" s="325"/>
      <c r="J41" s="325"/>
      <c r="K41" s="336"/>
      <c r="L41" s="92" t="s">
        <v>289</v>
      </c>
      <c r="M41" s="92" t="s">
        <v>290</v>
      </c>
      <c r="N41" s="92" t="s">
        <v>291</v>
      </c>
      <c r="O41" s="92" t="s">
        <v>292</v>
      </c>
      <c r="P41" s="92" t="s">
        <v>293</v>
      </c>
      <c r="Q41" s="92" t="s">
        <v>294</v>
      </c>
      <c r="R41" s="92" t="s">
        <v>295</v>
      </c>
      <c r="S41" s="92" t="s">
        <v>296</v>
      </c>
      <c r="T41" s="92" t="s">
        <v>297</v>
      </c>
      <c r="U41" s="92" t="s">
        <v>298</v>
      </c>
      <c r="V41" s="92" t="s">
        <v>299</v>
      </c>
      <c r="W41" s="92" t="s">
        <v>300</v>
      </c>
      <c r="X41" s="92" t="s">
        <v>301</v>
      </c>
      <c r="Y41" s="92" t="s">
        <v>302</v>
      </c>
      <c r="Z41" s="92" t="s">
        <v>303</v>
      </c>
      <c r="AA41" s="92" t="s">
        <v>304</v>
      </c>
      <c r="AB41" s="92" t="s">
        <v>305</v>
      </c>
      <c r="AC41" s="92" t="s">
        <v>306</v>
      </c>
      <c r="AD41" s="92" t="s">
        <v>307</v>
      </c>
      <c r="AE41" s="92" t="s">
        <v>308</v>
      </c>
      <c r="AF41" s="92" t="s">
        <v>309</v>
      </c>
      <c r="AG41" s="92" t="s">
        <v>310</v>
      </c>
      <c r="AH41" s="92" t="s">
        <v>311</v>
      </c>
      <c r="AI41" s="92" t="s">
        <v>312</v>
      </c>
      <c r="AJ41" s="92" t="s">
        <v>313</v>
      </c>
      <c r="AK41" s="92" t="s">
        <v>314</v>
      </c>
    </row>
    <row r="42" spans="1:37" ht="18" customHeight="1" x14ac:dyDescent="0.25">
      <c r="A42" s="2" t="s">
        <v>2</v>
      </c>
      <c r="B42" s="409" t="s">
        <v>417</v>
      </c>
      <c r="C42" s="336"/>
      <c r="D42" s="423">
        <v>52572</v>
      </c>
      <c r="E42" s="336"/>
      <c r="F42" s="423">
        <v>46249</v>
      </c>
      <c r="G42" s="336"/>
      <c r="H42" s="423">
        <v>4195</v>
      </c>
      <c r="I42" s="325"/>
      <c r="J42" s="325"/>
      <c r="K42" s="336"/>
      <c r="L42" s="105">
        <v>2000</v>
      </c>
      <c r="M42" s="105">
        <v>4250</v>
      </c>
      <c r="N42" s="105">
        <v>2250</v>
      </c>
      <c r="O42" s="105">
        <v>1000</v>
      </c>
      <c r="P42" s="105">
        <v>2000</v>
      </c>
      <c r="Q42" s="105">
        <v>2000</v>
      </c>
      <c r="R42" s="105">
        <v>4445</v>
      </c>
      <c r="S42" s="105">
        <v>4845</v>
      </c>
      <c r="T42" s="105">
        <v>4168</v>
      </c>
      <c r="U42" s="105">
        <v>2372</v>
      </c>
      <c r="V42" s="105">
        <v>400</v>
      </c>
      <c r="W42" s="105">
        <v>3687</v>
      </c>
      <c r="X42" s="105">
        <v>2468</v>
      </c>
      <c r="Y42" s="105">
        <v>1828</v>
      </c>
      <c r="Z42" s="105">
        <v>3500</v>
      </c>
      <c r="AA42" s="105">
        <v>841</v>
      </c>
      <c r="AB42" s="105">
        <v>6323</v>
      </c>
      <c r="AC42" s="105">
        <v>1406</v>
      </c>
      <c r="AD42" s="105">
        <v>277</v>
      </c>
      <c r="AE42" s="105">
        <v>884</v>
      </c>
      <c r="AF42" s="105">
        <v>1</v>
      </c>
      <c r="AG42" s="105">
        <v>641</v>
      </c>
      <c r="AH42" s="105">
        <v>687</v>
      </c>
      <c r="AI42" s="105">
        <v>1468</v>
      </c>
      <c r="AJ42" s="105">
        <v>249</v>
      </c>
      <c r="AK42" s="105">
        <v>710</v>
      </c>
    </row>
    <row r="43" spans="1:37" ht="18" customHeight="1" x14ac:dyDescent="0.25">
      <c r="A43" s="2" t="s">
        <v>2</v>
      </c>
      <c r="B43" s="402" t="s">
        <v>418</v>
      </c>
      <c r="C43" s="336"/>
      <c r="D43" s="422">
        <v>0</v>
      </c>
      <c r="E43" s="336"/>
      <c r="F43" s="422">
        <v>0</v>
      </c>
      <c r="G43" s="336"/>
      <c r="H43" s="422">
        <v>0</v>
      </c>
      <c r="I43" s="325"/>
      <c r="J43" s="325"/>
      <c r="K43" s="336"/>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row>
    <row r="44" spans="1:37" ht="18" customHeight="1" x14ac:dyDescent="0.25">
      <c r="A44" s="2" t="s">
        <v>2</v>
      </c>
      <c r="B44" s="404" t="s">
        <v>419</v>
      </c>
      <c r="C44" s="336"/>
      <c r="D44" s="415">
        <v>0</v>
      </c>
      <c r="E44" s="336"/>
      <c r="F44" s="415">
        <v>0</v>
      </c>
      <c r="G44" s="336"/>
      <c r="H44" s="415">
        <v>0</v>
      </c>
      <c r="I44" s="325"/>
      <c r="J44" s="325"/>
      <c r="K44" s="336"/>
      <c r="L44" s="107">
        <v>0</v>
      </c>
      <c r="M44" s="107">
        <v>0</v>
      </c>
      <c r="N44" s="107">
        <v>0</v>
      </c>
      <c r="O44" s="107">
        <v>0</v>
      </c>
      <c r="P44" s="107">
        <v>0</v>
      </c>
      <c r="Q44" s="107">
        <v>0</v>
      </c>
      <c r="R44" s="107">
        <v>0</v>
      </c>
      <c r="S44" s="107">
        <v>0</v>
      </c>
      <c r="T44" s="107">
        <v>0</v>
      </c>
      <c r="U44" s="107">
        <v>0</v>
      </c>
      <c r="V44" s="107">
        <v>0</v>
      </c>
      <c r="W44" s="107">
        <v>0</v>
      </c>
      <c r="X44" s="107">
        <v>0</v>
      </c>
      <c r="Y44" s="107">
        <v>0</v>
      </c>
      <c r="Z44" s="107">
        <v>0</v>
      </c>
      <c r="AA44" s="107">
        <v>0</v>
      </c>
      <c r="AB44" s="107">
        <v>0</v>
      </c>
      <c r="AC44" s="107">
        <v>0</v>
      </c>
      <c r="AD44" s="107">
        <v>0</v>
      </c>
      <c r="AE44" s="107">
        <v>0</v>
      </c>
      <c r="AF44" s="107">
        <v>0</v>
      </c>
      <c r="AG44" s="107">
        <v>0</v>
      </c>
      <c r="AH44" s="107">
        <v>0</v>
      </c>
      <c r="AI44" s="107">
        <v>0</v>
      </c>
      <c r="AJ44" s="107">
        <v>0</v>
      </c>
      <c r="AK44" s="107">
        <v>0</v>
      </c>
    </row>
    <row r="45" spans="1:37" ht="18" customHeight="1" x14ac:dyDescent="0.25">
      <c r="A45" s="2" t="s">
        <v>2</v>
      </c>
      <c r="B45" s="399" t="s">
        <v>420</v>
      </c>
      <c r="C45" s="336"/>
      <c r="D45" s="419">
        <v>52572</v>
      </c>
      <c r="E45" s="336"/>
      <c r="F45" s="419">
        <v>46249</v>
      </c>
      <c r="G45" s="336"/>
      <c r="H45" s="420">
        <v>4195</v>
      </c>
      <c r="I45" s="325"/>
      <c r="J45" s="325"/>
      <c r="K45" s="336"/>
      <c r="L45" s="109">
        <v>2000</v>
      </c>
      <c r="M45" s="109">
        <v>4250</v>
      </c>
      <c r="N45" s="109">
        <v>2250</v>
      </c>
      <c r="O45" s="109">
        <v>1000</v>
      </c>
      <c r="P45" s="109">
        <v>2000</v>
      </c>
      <c r="Q45" s="109">
        <v>2000</v>
      </c>
      <c r="R45" s="109">
        <v>4445</v>
      </c>
      <c r="S45" s="109">
        <v>4845</v>
      </c>
      <c r="T45" s="109">
        <v>4168</v>
      </c>
      <c r="U45" s="109">
        <v>2372</v>
      </c>
      <c r="V45" s="109">
        <v>400</v>
      </c>
      <c r="W45" s="109">
        <v>3687</v>
      </c>
      <c r="X45" s="109">
        <v>2468</v>
      </c>
      <c r="Y45" s="109">
        <v>1828</v>
      </c>
      <c r="Z45" s="109">
        <v>3500</v>
      </c>
      <c r="AA45" s="109">
        <v>841</v>
      </c>
      <c r="AB45" s="108">
        <v>6323</v>
      </c>
      <c r="AC45" s="109">
        <v>1406</v>
      </c>
      <c r="AD45" s="109">
        <v>277</v>
      </c>
      <c r="AE45" s="109">
        <v>884</v>
      </c>
      <c r="AF45" s="109">
        <v>1</v>
      </c>
      <c r="AG45" s="109">
        <v>641</v>
      </c>
      <c r="AH45" s="109">
        <v>687</v>
      </c>
      <c r="AI45" s="109">
        <v>1468</v>
      </c>
      <c r="AJ45" s="109">
        <v>249</v>
      </c>
      <c r="AK45" s="109">
        <v>710</v>
      </c>
    </row>
    <row r="46" spans="1:37" ht="18" customHeight="1" x14ac:dyDescent="0.25">
      <c r="A46" s="2" t="s">
        <v>2</v>
      </c>
      <c r="B46" s="404" t="s">
        <v>421</v>
      </c>
      <c r="C46" s="336"/>
      <c r="D46" s="421">
        <v>100000</v>
      </c>
      <c r="E46" s="336"/>
      <c r="F46" s="421">
        <v>100000</v>
      </c>
      <c r="G46" s="336"/>
      <c r="H46" s="421">
        <v>100000</v>
      </c>
      <c r="I46" s="325"/>
      <c r="J46" s="325"/>
      <c r="K46" s="336"/>
      <c r="L46" s="110">
        <v>100000</v>
      </c>
      <c r="M46" s="110">
        <v>100000</v>
      </c>
      <c r="N46" s="110">
        <v>100000</v>
      </c>
      <c r="O46" s="110">
        <v>100000</v>
      </c>
      <c r="P46" s="110">
        <v>100000</v>
      </c>
      <c r="Q46" s="110">
        <v>100000</v>
      </c>
      <c r="R46" s="110">
        <v>100000</v>
      </c>
      <c r="S46" s="110">
        <v>100000</v>
      </c>
      <c r="T46" s="110">
        <v>100000</v>
      </c>
      <c r="U46" s="110">
        <v>100000</v>
      </c>
      <c r="V46" s="110">
        <v>100000</v>
      </c>
      <c r="W46" s="110">
        <v>100000</v>
      </c>
      <c r="X46" s="110">
        <v>100000</v>
      </c>
      <c r="Y46" s="110">
        <v>100000</v>
      </c>
      <c r="Z46" s="110">
        <v>100000</v>
      </c>
      <c r="AA46" s="110">
        <v>100000</v>
      </c>
      <c r="AB46" s="110">
        <v>100000</v>
      </c>
      <c r="AC46" s="110">
        <v>100000</v>
      </c>
      <c r="AD46" s="110">
        <v>100000</v>
      </c>
      <c r="AE46" s="110">
        <v>100000</v>
      </c>
      <c r="AF46" s="110">
        <v>100000</v>
      </c>
      <c r="AG46" s="110">
        <v>100000</v>
      </c>
      <c r="AH46" s="110">
        <v>100000</v>
      </c>
      <c r="AI46" s="110">
        <v>100000</v>
      </c>
      <c r="AJ46" s="110">
        <v>100000</v>
      </c>
      <c r="AK46" s="110">
        <v>100000</v>
      </c>
    </row>
    <row r="47" spans="1:37" ht="18" customHeight="1" x14ac:dyDescent="0.25">
      <c r="A47" s="2" t="s">
        <v>2</v>
      </c>
      <c r="B47" s="402" t="s">
        <v>422</v>
      </c>
      <c r="C47" s="336"/>
      <c r="D47" s="417">
        <v>97343.170388419705</v>
      </c>
      <c r="E47" s="336"/>
      <c r="F47" s="417">
        <v>96979.938023741095</v>
      </c>
      <c r="G47" s="336"/>
      <c r="H47" s="417">
        <v>100000</v>
      </c>
      <c r="I47" s="325"/>
      <c r="J47" s="325"/>
      <c r="K47" s="336"/>
      <c r="L47" s="111">
        <v>100000</v>
      </c>
      <c r="M47" s="111">
        <v>100000</v>
      </c>
      <c r="N47" s="111">
        <v>37922.29</v>
      </c>
      <c r="O47" s="111">
        <v>100000</v>
      </c>
      <c r="P47" s="111">
        <v>100000</v>
      </c>
      <c r="Q47" s="111">
        <v>100000</v>
      </c>
      <c r="R47" s="111">
        <v>100000</v>
      </c>
      <c r="S47" s="111">
        <v>100000</v>
      </c>
      <c r="T47" s="111">
        <v>100000</v>
      </c>
      <c r="U47" s="111">
        <v>100000</v>
      </c>
      <c r="V47" s="111">
        <v>100000</v>
      </c>
      <c r="W47" s="111">
        <v>100000</v>
      </c>
      <c r="X47" s="111">
        <v>100000</v>
      </c>
      <c r="Y47" s="111">
        <v>100000</v>
      </c>
      <c r="Z47" s="111">
        <v>100000</v>
      </c>
      <c r="AA47" s="111">
        <v>100000</v>
      </c>
      <c r="AB47" s="111">
        <v>100000</v>
      </c>
      <c r="AC47" s="111">
        <v>100000</v>
      </c>
      <c r="AD47" s="111">
        <v>100000</v>
      </c>
      <c r="AE47" s="111">
        <v>100000</v>
      </c>
      <c r="AF47" s="111">
        <v>100000</v>
      </c>
      <c r="AG47" s="111">
        <v>100000</v>
      </c>
      <c r="AH47" s="111">
        <v>100000</v>
      </c>
      <c r="AI47" s="111">
        <v>100000</v>
      </c>
      <c r="AJ47" s="111">
        <v>100000</v>
      </c>
      <c r="AK47" s="111">
        <v>100000</v>
      </c>
    </row>
    <row r="48" spans="1:37" ht="18" customHeight="1" x14ac:dyDescent="0.25">
      <c r="A48" s="2" t="s">
        <v>2</v>
      </c>
      <c r="B48" s="399" t="s">
        <v>423</v>
      </c>
      <c r="C48" s="336"/>
      <c r="D48" s="418">
        <v>0.97343170388419697</v>
      </c>
      <c r="E48" s="336"/>
      <c r="F48" s="418">
        <v>0.96979938023741097</v>
      </c>
      <c r="G48" s="336"/>
      <c r="H48" s="418">
        <v>1</v>
      </c>
      <c r="I48" s="325"/>
      <c r="J48" s="325"/>
      <c r="K48" s="336"/>
      <c r="L48" s="112">
        <v>1</v>
      </c>
      <c r="M48" s="112">
        <v>1</v>
      </c>
      <c r="N48" s="112">
        <v>0.37922289999999997</v>
      </c>
      <c r="O48" s="112">
        <v>1</v>
      </c>
      <c r="P48" s="112">
        <v>1</v>
      </c>
      <c r="Q48" s="112">
        <v>1</v>
      </c>
      <c r="R48" s="112">
        <v>1</v>
      </c>
      <c r="S48" s="112">
        <v>1</v>
      </c>
      <c r="T48" s="112">
        <v>1</v>
      </c>
      <c r="U48" s="112">
        <v>1</v>
      </c>
      <c r="V48" s="112">
        <v>1</v>
      </c>
      <c r="W48" s="112">
        <v>1</v>
      </c>
      <c r="X48" s="112">
        <v>1</v>
      </c>
      <c r="Y48" s="112">
        <v>1</v>
      </c>
      <c r="Z48" s="112">
        <v>1</v>
      </c>
      <c r="AA48" s="112">
        <v>1</v>
      </c>
      <c r="AB48" s="112">
        <v>1</v>
      </c>
      <c r="AC48" s="112">
        <v>1</v>
      </c>
      <c r="AD48" s="112">
        <v>1</v>
      </c>
      <c r="AE48" s="112">
        <v>1</v>
      </c>
      <c r="AF48" s="112">
        <v>1</v>
      </c>
      <c r="AG48" s="112">
        <v>1</v>
      </c>
      <c r="AH48" s="112">
        <v>1</v>
      </c>
      <c r="AI48" s="112">
        <v>1</v>
      </c>
      <c r="AJ48" s="112">
        <v>1</v>
      </c>
      <c r="AK48" s="112">
        <v>1</v>
      </c>
    </row>
    <row r="49" spans="1:37" ht="18" customHeight="1" x14ac:dyDescent="0.25">
      <c r="A49" s="2" t="s">
        <v>2</v>
      </c>
      <c r="B49" s="329" t="s">
        <v>2</v>
      </c>
      <c r="C49" s="325"/>
      <c r="D49" s="329" t="s">
        <v>2</v>
      </c>
      <c r="E49" s="325"/>
      <c r="F49" s="329" t="s">
        <v>2</v>
      </c>
      <c r="G49" s="325"/>
      <c r="H49" s="416" t="s">
        <v>2</v>
      </c>
      <c r="I49" s="325"/>
      <c r="J49" s="325"/>
      <c r="K49" s="325"/>
      <c r="L49" s="88" t="s">
        <v>2</v>
      </c>
      <c r="M49" s="88" t="s">
        <v>2</v>
      </c>
      <c r="N49" s="88" t="s">
        <v>2</v>
      </c>
      <c r="O49" s="88" t="s">
        <v>2</v>
      </c>
      <c r="P49" s="88" t="s">
        <v>2</v>
      </c>
      <c r="Q49" s="88" t="s">
        <v>2</v>
      </c>
      <c r="R49" s="88" t="s">
        <v>2</v>
      </c>
      <c r="S49" s="88" t="s">
        <v>2</v>
      </c>
      <c r="T49" s="88" t="s">
        <v>2</v>
      </c>
      <c r="U49" s="88" t="s">
        <v>2</v>
      </c>
      <c r="V49" s="88" t="s">
        <v>2</v>
      </c>
      <c r="W49" s="88" t="s">
        <v>2</v>
      </c>
      <c r="X49" s="88" t="s">
        <v>2</v>
      </c>
      <c r="Y49" s="88" t="s">
        <v>2</v>
      </c>
      <c r="Z49" s="88" t="s">
        <v>2</v>
      </c>
      <c r="AA49" s="88" t="s">
        <v>2</v>
      </c>
      <c r="AB49" s="2" t="s">
        <v>2</v>
      </c>
      <c r="AC49" s="88" t="s">
        <v>2</v>
      </c>
      <c r="AD49" s="88" t="s">
        <v>2</v>
      </c>
      <c r="AE49" s="88" t="s">
        <v>2</v>
      </c>
      <c r="AF49" s="88" t="s">
        <v>2</v>
      </c>
      <c r="AG49" s="88" t="s">
        <v>2</v>
      </c>
      <c r="AH49" s="88" t="s">
        <v>2</v>
      </c>
      <c r="AI49" s="88" t="s">
        <v>2</v>
      </c>
      <c r="AJ49" s="88" t="s">
        <v>2</v>
      </c>
      <c r="AK49" s="88" t="s">
        <v>2</v>
      </c>
    </row>
    <row r="50" spans="1:37" ht="18" customHeight="1" x14ac:dyDescent="0.25">
      <c r="A50" s="2" t="s">
        <v>2</v>
      </c>
      <c r="B50" s="329" t="s">
        <v>2</v>
      </c>
      <c r="C50" s="325"/>
      <c r="D50" s="329" t="s">
        <v>2</v>
      </c>
      <c r="E50" s="325"/>
      <c r="F50" s="329" t="s">
        <v>2</v>
      </c>
      <c r="G50" s="325"/>
      <c r="H50" s="416" t="s">
        <v>2</v>
      </c>
      <c r="I50" s="325"/>
      <c r="J50" s="325"/>
      <c r="K50" s="325"/>
      <c r="L50" s="88" t="s">
        <v>2</v>
      </c>
      <c r="M50" s="88" t="s">
        <v>2</v>
      </c>
      <c r="N50" s="88" t="s">
        <v>2</v>
      </c>
      <c r="O50" s="88" t="s">
        <v>2</v>
      </c>
      <c r="P50" s="88" t="s">
        <v>2</v>
      </c>
      <c r="Q50" s="88" t="s">
        <v>2</v>
      </c>
      <c r="R50" s="88" t="s">
        <v>2</v>
      </c>
      <c r="S50" s="88" t="s">
        <v>2</v>
      </c>
      <c r="T50" s="88" t="s">
        <v>2</v>
      </c>
      <c r="U50" s="88" t="s">
        <v>2</v>
      </c>
      <c r="V50" s="88" t="s">
        <v>2</v>
      </c>
      <c r="W50" s="88" t="s">
        <v>2</v>
      </c>
      <c r="X50" s="88" t="s">
        <v>2</v>
      </c>
      <c r="Y50" s="88" t="s">
        <v>2</v>
      </c>
      <c r="Z50" s="88" t="s">
        <v>2</v>
      </c>
      <c r="AA50" s="88" t="s">
        <v>2</v>
      </c>
      <c r="AB50" s="2" t="s">
        <v>2</v>
      </c>
      <c r="AC50" s="88" t="s">
        <v>2</v>
      </c>
      <c r="AD50" s="88" t="s">
        <v>2</v>
      </c>
      <c r="AE50" s="88" t="s">
        <v>2</v>
      </c>
      <c r="AF50" s="88" t="s">
        <v>2</v>
      </c>
      <c r="AG50" s="88" t="s">
        <v>2</v>
      </c>
      <c r="AH50" s="88" t="s">
        <v>2</v>
      </c>
      <c r="AI50" s="88" t="s">
        <v>2</v>
      </c>
      <c r="AJ50" s="88" t="s">
        <v>2</v>
      </c>
      <c r="AK50" s="88" t="s">
        <v>2</v>
      </c>
    </row>
    <row r="51" spans="1:37" ht="18" customHeight="1" x14ac:dyDescent="0.25">
      <c r="A51" s="2" t="s">
        <v>2</v>
      </c>
      <c r="B51" s="399" t="s">
        <v>424</v>
      </c>
      <c r="C51" s="325"/>
      <c r="D51" s="325"/>
      <c r="E51" s="336"/>
      <c r="F51" s="413" t="s">
        <v>425</v>
      </c>
      <c r="G51" s="336"/>
      <c r="H51" s="413" t="s">
        <v>288</v>
      </c>
      <c r="I51" s="325"/>
      <c r="J51" s="325"/>
      <c r="K51" s="336"/>
      <c r="L51" s="92" t="s">
        <v>289</v>
      </c>
      <c r="M51" s="92" t="s">
        <v>290</v>
      </c>
      <c r="N51" s="92" t="s">
        <v>291</v>
      </c>
      <c r="O51" s="92" t="s">
        <v>292</v>
      </c>
      <c r="P51" s="92" t="s">
        <v>293</v>
      </c>
      <c r="Q51" s="92" t="s">
        <v>294</v>
      </c>
      <c r="R51" s="92" t="s">
        <v>295</v>
      </c>
      <c r="S51" s="92" t="s">
        <v>296</v>
      </c>
      <c r="T51" s="92" t="s">
        <v>297</v>
      </c>
      <c r="U51" s="92" t="s">
        <v>298</v>
      </c>
      <c r="V51" s="92" t="s">
        <v>299</v>
      </c>
      <c r="W51" s="92" t="s">
        <v>300</v>
      </c>
      <c r="X51" s="92" t="s">
        <v>301</v>
      </c>
      <c r="Y51" s="92" t="s">
        <v>302</v>
      </c>
      <c r="Z51" s="92" t="s">
        <v>303</v>
      </c>
      <c r="AA51" s="92" t="s">
        <v>304</v>
      </c>
      <c r="AB51" s="92" t="s">
        <v>426</v>
      </c>
      <c r="AC51" s="92" t="s">
        <v>306</v>
      </c>
      <c r="AD51" s="92" t="s">
        <v>307</v>
      </c>
      <c r="AE51" s="92" t="s">
        <v>308</v>
      </c>
      <c r="AF51" s="92" t="s">
        <v>309</v>
      </c>
      <c r="AG51" s="92" t="s">
        <v>310</v>
      </c>
      <c r="AH51" s="92" t="s">
        <v>311</v>
      </c>
      <c r="AI51" s="92" t="s">
        <v>312</v>
      </c>
      <c r="AJ51" s="92" t="s">
        <v>313</v>
      </c>
      <c r="AK51" s="92" t="s">
        <v>314</v>
      </c>
    </row>
    <row r="52" spans="1:37" ht="18" customHeight="1" x14ac:dyDescent="0.25">
      <c r="A52" s="2" t="s">
        <v>2</v>
      </c>
      <c r="B52" s="404" t="s">
        <v>427</v>
      </c>
      <c r="C52" s="325"/>
      <c r="D52" s="325"/>
      <c r="E52" s="336"/>
      <c r="F52" s="405">
        <v>2020076782.4000001</v>
      </c>
      <c r="G52" s="336"/>
      <c r="H52" s="405">
        <v>183230385.58000001</v>
      </c>
      <c r="I52" s="325"/>
      <c r="J52" s="325"/>
      <c r="K52" s="336"/>
      <c r="L52" s="96">
        <v>87356560.459999993</v>
      </c>
      <c r="M52" s="96">
        <v>185632690.97999999</v>
      </c>
      <c r="N52" s="96">
        <v>98276130.519999996</v>
      </c>
      <c r="O52" s="96">
        <v>43678280.229999997</v>
      </c>
      <c r="P52" s="96">
        <v>87356560.459999993</v>
      </c>
      <c r="Q52" s="96">
        <v>87356560.459999993</v>
      </c>
      <c r="R52" s="96">
        <v>194149955.63</v>
      </c>
      <c r="S52" s="96">
        <v>211621267.72</v>
      </c>
      <c r="T52" s="96">
        <v>182051072</v>
      </c>
      <c r="U52" s="96">
        <v>103604880.70999999</v>
      </c>
      <c r="V52" s="96">
        <v>17471312.09</v>
      </c>
      <c r="W52" s="96">
        <v>161041819.21000001</v>
      </c>
      <c r="X52" s="96">
        <v>107797995.61</v>
      </c>
      <c r="Y52" s="96">
        <v>79843896.260000005</v>
      </c>
      <c r="Z52" s="96">
        <v>152873980.81</v>
      </c>
      <c r="AA52" s="96">
        <v>36733433.670000002</v>
      </c>
      <c r="AB52" s="96">
        <v>1387776782.4000001</v>
      </c>
      <c r="AC52" s="96">
        <v>308589934.51999998</v>
      </c>
      <c r="AD52" s="96">
        <v>60796167.759999998</v>
      </c>
      <c r="AE52" s="96">
        <v>194020983.02000001</v>
      </c>
      <c r="AF52" s="96">
        <v>219480.75</v>
      </c>
      <c r="AG52" s="96">
        <v>140687160.77000001</v>
      </c>
      <c r="AH52" s="96">
        <v>150783275.27000001</v>
      </c>
      <c r="AI52" s="96">
        <v>322197741.02999997</v>
      </c>
      <c r="AJ52" s="96">
        <v>54650706.759999998</v>
      </c>
      <c r="AK52" s="96">
        <v>155831332.52000001</v>
      </c>
    </row>
    <row r="53" spans="1:37" ht="18" customHeight="1" x14ac:dyDescent="0.25">
      <c r="A53" s="2" t="s">
        <v>2</v>
      </c>
      <c r="B53" s="402" t="s">
        <v>428</v>
      </c>
      <c r="C53" s="325"/>
      <c r="D53" s="325"/>
      <c r="E53" s="336"/>
      <c r="F53" s="414">
        <v>0.30400057796295299</v>
      </c>
      <c r="G53" s="336"/>
      <c r="H53" s="414">
        <v>0.30400057796295299</v>
      </c>
      <c r="I53" s="325"/>
      <c r="J53" s="325"/>
      <c r="K53" s="336"/>
      <c r="L53" s="113">
        <v>0.30400057796295299</v>
      </c>
      <c r="M53" s="113">
        <v>0.30400057796295299</v>
      </c>
      <c r="N53" s="113">
        <v>0.30400057796295299</v>
      </c>
      <c r="O53" s="113">
        <v>0.30400057796295299</v>
      </c>
      <c r="P53" s="113">
        <v>0.30400057796295299</v>
      </c>
      <c r="Q53" s="113">
        <v>0.30400057796295299</v>
      </c>
      <c r="R53" s="113">
        <v>0.30400057796295299</v>
      </c>
      <c r="S53" s="113">
        <v>0.30400057796295299</v>
      </c>
      <c r="T53" s="113">
        <v>0.30400057796295299</v>
      </c>
      <c r="U53" s="113">
        <v>0.30400057796295299</v>
      </c>
      <c r="V53" s="113">
        <v>0.30400057796295299</v>
      </c>
      <c r="W53" s="113">
        <v>0.30400057796295299</v>
      </c>
      <c r="X53" s="113">
        <v>0.30400057796295299</v>
      </c>
      <c r="Y53" s="113">
        <v>0.30400057796295299</v>
      </c>
      <c r="Z53" s="113">
        <v>0.30400057796295299</v>
      </c>
      <c r="AA53" s="113">
        <v>0.30400057796295299</v>
      </c>
      <c r="AB53" s="113">
        <v>0.208845994176487</v>
      </c>
      <c r="AC53" s="113">
        <v>0.208845994176487</v>
      </c>
      <c r="AD53" s="113">
        <v>0.208845994176487</v>
      </c>
      <c r="AE53" s="113">
        <v>0.208845994176487</v>
      </c>
      <c r="AF53" s="113">
        <v>0.208845994176487</v>
      </c>
      <c r="AG53" s="113">
        <v>0.208845994176487</v>
      </c>
      <c r="AH53" s="113">
        <v>0.208845994176487</v>
      </c>
      <c r="AI53" s="113">
        <v>0.208845994176487</v>
      </c>
      <c r="AJ53" s="113">
        <v>0.208845994176487</v>
      </c>
      <c r="AK53" s="113">
        <v>0.208845994176487</v>
      </c>
    </row>
    <row r="54" spans="1:37" x14ac:dyDescent="0.25">
      <c r="A54" s="2" t="s">
        <v>2</v>
      </c>
      <c r="B54" s="404" t="s">
        <v>429</v>
      </c>
      <c r="C54" s="325"/>
      <c r="D54" s="325"/>
      <c r="E54" s="336"/>
      <c r="F54" s="405">
        <v>1976304785.1700001</v>
      </c>
      <c r="G54" s="336"/>
      <c r="H54" s="405">
        <v>184842416.83000001</v>
      </c>
      <c r="I54" s="325"/>
      <c r="J54" s="325"/>
      <c r="K54" s="336"/>
      <c r="L54" s="96">
        <v>88125109.329999998</v>
      </c>
      <c r="M54" s="96">
        <v>187265857.33000001</v>
      </c>
      <c r="N54" s="96">
        <v>37596442.469999999</v>
      </c>
      <c r="O54" s="96">
        <v>44062554.659999996</v>
      </c>
      <c r="P54" s="96">
        <v>88125109.329999998</v>
      </c>
      <c r="Q54" s="96">
        <v>88125109.329999998</v>
      </c>
      <c r="R54" s="96">
        <v>195858055.47999999</v>
      </c>
      <c r="S54" s="96">
        <v>213483077.34999999</v>
      </c>
      <c r="T54" s="96">
        <v>183652727.84</v>
      </c>
      <c r="U54" s="96">
        <v>104516379.66</v>
      </c>
      <c r="V54" s="96">
        <v>17625021.870000001</v>
      </c>
      <c r="W54" s="96">
        <v>162458639.05000001</v>
      </c>
      <c r="X54" s="96">
        <v>108746384.91</v>
      </c>
      <c r="Y54" s="96">
        <v>80546349.930000007</v>
      </c>
      <c r="Z54" s="96">
        <v>154218941.33000001</v>
      </c>
      <c r="AA54" s="96">
        <v>37056608.469999999</v>
      </c>
      <c r="AB54" s="96">
        <v>1344004785.1700001</v>
      </c>
      <c r="AC54" s="96">
        <v>298856670.54000002</v>
      </c>
      <c r="AD54" s="96">
        <v>58878590.149999999</v>
      </c>
      <c r="AE54" s="96">
        <v>187901349.06</v>
      </c>
      <c r="AF54" s="96">
        <v>212558.09</v>
      </c>
      <c r="AG54" s="96">
        <v>136249733.88</v>
      </c>
      <c r="AH54" s="96">
        <v>146027405.88999999</v>
      </c>
      <c r="AI54" s="96">
        <v>312035271.95999998</v>
      </c>
      <c r="AJ54" s="96">
        <v>52926963.710000001</v>
      </c>
      <c r="AK54" s="96">
        <v>150916241.88999999</v>
      </c>
    </row>
    <row r="55" spans="1:37" ht="18" customHeight="1" x14ac:dyDescent="0.25">
      <c r="A55" s="2" t="s">
        <v>2</v>
      </c>
      <c r="B55" s="402" t="s">
        <v>430</v>
      </c>
      <c r="C55" s="325"/>
      <c r="D55" s="325"/>
      <c r="E55" s="336"/>
      <c r="F55" s="414">
        <v>0.30585709636560998</v>
      </c>
      <c r="G55" s="336"/>
      <c r="H55" s="414">
        <v>0.30585709636560998</v>
      </c>
      <c r="I55" s="325"/>
      <c r="J55" s="325"/>
      <c r="K55" s="336"/>
      <c r="L55" s="113">
        <v>0.30585709636560998</v>
      </c>
      <c r="M55" s="113">
        <v>0.30585709636560998</v>
      </c>
      <c r="N55" s="113">
        <v>0.30585709636560998</v>
      </c>
      <c r="O55" s="113">
        <v>0.30585709636560998</v>
      </c>
      <c r="P55" s="113">
        <v>0.30585709636560998</v>
      </c>
      <c r="Q55" s="113">
        <v>0.30585709636560998</v>
      </c>
      <c r="R55" s="113">
        <v>0.30585709636560998</v>
      </c>
      <c r="S55" s="113">
        <v>0.30585709636560998</v>
      </c>
      <c r="T55" s="113">
        <v>0.30585709636560998</v>
      </c>
      <c r="U55" s="113">
        <v>0.30585709636560998</v>
      </c>
      <c r="V55" s="113">
        <v>0.30585709636560998</v>
      </c>
      <c r="W55" s="113">
        <v>0.30585709636560998</v>
      </c>
      <c r="X55" s="113">
        <v>0.30585709636560998</v>
      </c>
      <c r="Y55" s="113">
        <v>0.30585709636560998</v>
      </c>
      <c r="Z55" s="113">
        <v>0.30585709636560998</v>
      </c>
      <c r="AA55" s="113">
        <v>0.30585709636560998</v>
      </c>
      <c r="AB55" s="113">
        <v>0.208001014913406</v>
      </c>
      <c r="AC55" s="113">
        <v>0.208001014913406</v>
      </c>
      <c r="AD55" s="113">
        <v>0.208001014913406</v>
      </c>
      <c r="AE55" s="113">
        <v>0.208001014913406</v>
      </c>
      <c r="AF55" s="113">
        <v>0.208001014913406</v>
      </c>
      <c r="AG55" s="113">
        <v>0.208001014913406</v>
      </c>
      <c r="AH55" s="113">
        <v>0.208001014913406</v>
      </c>
      <c r="AI55" s="113">
        <v>0.208001014913406</v>
      </c>
      <c r="AJ55" s="113">
        <v>0.208001014913406</v>
      </c>
      <c r="AK55" s="113">
        <v>0.208001014913406</v>
      </c>
    </row>
    <row r="56" spans="1:37" x14ac:dyDescent="0.25">
      <c r="A56" s="2" t="s">
        <v>2</v>
      </c>
      <c r="B56" s="404" t="s">
        <v>431</v>
      </c>
      <c r="C56" s="325"/>
      <c r="D56" s="325"/>
      <c r="E56" s="336"/>
      <c r="F56" s="415" t="s">
        <v>432</v>
      </c>
      <c r="G56" s="336"/>
      <c r="H56" s="415" t="s">
        <v>432</v>
      </c>
      <c r="I56" s="325"/>
      <c r="J56" s="325"/>
      <c r="K56" s="336"/>
      <c r="L56" s="107" t="s">
        <v>432</v>
      </c>
      <c r="M56" s="107" t="s">
        <v>432</v>
      </c>
      <c r="N56" s="107" t="s">
        <v>432</v>
      </c>
      <c r="O56" s="107" t="s">
        <v>432</v>
      </c>
      <c r="P56" s="107" t="s">
        <v>432</v>
      </c>
      <c r="Q56" s="107" t="s">
        <v>432</v>
      </c>
      <c r="R56" s="107" t="s">
        <v>432</v>
      </c>
      <c r="S56" s="107" t="s">
        <v>432</v>
      </c>
      <c r="T56" s="107" t="s">
        <v>432</v>
      </c>
      <c r="U56" s="107" t="s">
        <v>432</v>
      </c>
      <c r="V56" s="107" t="s">
        <v>432</v>
      </c>
      <c r="W56" s="107" t="s">
        <v>432</v>
      </c>
      <c r="X56" s="107" t="s">
        <v>432</v>
      </c>
      <c r="Y56" s="107" t="s">
        <v>432</v>
      </c>
      <c r="Z56" s="107" t="s">
        <v>432</v>
      </c>
      <c r="AA56" s="107" t="s">
        <v>432</v>
      </c>
      <c r="AB56" s="107" t="s">
        <v>433</v>
      </c>
      <c r="AC56" s="107" t="s">
        <v>433</v>
      </c>
      <c r="AD56" s="107" t="s">
        <v>433</v>
      </c>
      <c r="AE56" s="107" t="s">
        <v>433</v>
      </c>
      <c r="AF56" s="107" t="s">
        <v>433</v>
      </c>
      <c r="AG56" s="107" t="s">
        <v>433</v>
      </c>
      <c r="AH56" s="107" t="s">
        <v>433</v>
      </c>
      <c r="AI56" s="107" t="s">
        <v>433</v>
      </c>
      <c r="AJ56" s="107" t="s">
        <v>433</v>
      </c>
      <c r="AK56" s="107" t="s">
        <v>433</v>
      </c>
    </row>
    <row r="57" spans="1:37" ht="0" hidden="1" customHeight="1" x14ac:dyDescent="0.25"/>
    <row r="58" spans="1:37" ht="1.7" customHeight="1" x14ac:dyDescent="0.25"/>
    <row r="59" spans="1:37" x14ac:dyDescent="0.25">
      <c r="A59" s="2" t="s">
        <v>2</v>
      </c>
      <c r="B59" s="411" t="s">
        <v>2</v>
      </c>
      <c r="C59" s="336"/>
      <c r="D59" s="114" t="s">
        <v>2</v>
      </c>
      <c r="E59" s="412" t="s">
        <v>2</v>
      </c>
      <c r="F59" s="336"/>
      <c r="G59" s="412" t="s">
        <v>2</v>
      </c>
      <c r="H59" s="336"/>
      <c r="I59" s="115" t="s">
        <v>2</v>
      </c>
    </row>
    <row r="60" spans="1:37" ht="48" x14ac:dyDescent="0.25">
      <c r="A60" s="2" t="s">
        <v>2</v>
      </c>
      <c r="B60" s="399" t="s">
        <v>434</v>
      </c>
      <c r="C60" s="336"/>
      <c r="D60" s="92" t="s">
        <v>435</v>
      </c>
      <c r="E60" s="413" t="s">
        <v>436</v>
      </c>
      <c r="F60" s="336"/>
      <c r="G60" s="413" t="s">
        <v>437</v>
      </c>
      <c r="H60" s="336"/>
      <c r="I60" s="116" t="s">
        <v>438</v>
      </c>
    </row>
    <row r="61" spans="1:37" x14ac:dyDescent="0.25">
      <c r="A61" s="2" t="s">
        <v>2</v>
      </c>
      <c r="B61" s="408" t="s">
        <v>439</v>
      </c>
      <c r="C61" s="336"/>
      <c r="D61" s="117">
        <v>842658196.10000002</v>
      </c>
      <c r="E61" s="406">
        <v>0</v>
      </c>
      <c r="F61" s="336"/>
      <c r="G61" s="406">
        <v>0</v>
      </c>
      <c r="H61" s="336"/>
      <c r="I61" s="118">
        <v>842658196.10000002</v>
      </c>
    </row>
    <row r="62" spans="1:37" x14ac:dyDescent="0.25">
      <c r="A62" s="2" t="s">
        <v>2</v>
      </c>
      <c r="B62" s="409" t="s">
        <v>440</v>
      </c>
      <c r="C62" s="336"/>
      <c r="D62" s="98">
        <v>652010586.50999999</v>
      </c>
      <c r="E62" s="410">
        <v>0</v>
      </c>
      <c r="F62" s="336"/>
      <c r="G62" s="410">
        <v>0</v>
      </c>
      <c r="H62" s="336"/>
      <c r="I62" s="119">
        <v>652010586.50999999</v>
      </c>
    </row>
    <row r="63" spans="1:37" x14ac:dyDescent="0.25">
      <c r="A63" s="2" t="s">
        <v>2</v>
      </c>
      <c r="B63" s="402" t="s">
        <v>441</v>
      </c>
      <c r="C63" s="336"/>
      <c r="D63" s="97">
        <v>0</v>
      </c>
      <c r="E63" s="406">
        <v>4493782.01</v>
      </c>
      <c r="F63" s="336"/>
      <c r="G63" s="406">
        <v>0</v>
      </c>
      <c r="H63" s="336"/>
      <c r="I63" s="120">
        <v>4493782.01</v>
      </c>
    </row>
    <row r="64" spans="1:37" x14ac:dyDescent="0.25">
      <c r="A64" s="2" t="s">
        <v>2</v>
      </c>
      <c r="B64" s="404" t="s">
        <v>442</v>
      </c>
      <c r="C64" s="336"/>
      <c r="D64" s="121">
        <v>0</v>
      </c>
      <c r="E64" s="407">
        <v>-4493782.01</v>
      </c>
      <c r="F64" s="336"/>
      <c r="G64" s="407">
        <v>0</v>
      </c>
      <c r="H64" s="336"/>
      <c r="I64" s="122">
        <v>-4493782.01</v>
      </c>
    </row>
    <row r="65" spans="1:9" x14ac:dyDescent="0.25">
      <c r="A65" s="2" t="s">
        <v>2</v>
      </c>
      <c r="B65" s="402" t="s">
        <v>443</v>
      </c>
      <c r="C65" s="336"/>
      <c r="D65" s="123">
        <v>-24889994.5</v>
      </c>
      <c r="E65" s="403">
        <v>0</v>
      </c>
      <c r="F65" s="336"/>
      <c r="G65" s="403">
        <v>0</v>
      </c>
      <c r="H65" s="336"/>
      <c r="I65" s="124">
        <v>-24889994.5</v>
      </c>
    </row>
    <row r="66" spans="1:9" x14ac:dyDescent="0.25">
      <c r="A66" s="2" t="s">
        <v>2</v>
      </c>
      <c r="B66" s="404" t="s">
        <v>444</v>
      </c>
      <c r="C66" s="336"/>
      <c r="D66" s="96">
        <v>0</v>
      </c>
      <c r="E66" s="405">
        <v>0</v>
      </c>
      <c r="F66" s="336"/>
      <c r="G66" s="405">
        <v>0</v>
      </c>
      <c r="H66" s="336"/>
      <c r="I66" s="125">
        <v>0</v>
      </c>
    </row>
    <row r="67" spans="1:9" x14ac:dyDescent="0.25">
      <c r="A67" s="2" t="s">
        <v>2</v>
      </c>
      <c r="B67" s="399" t="s">
        <v>445</v>
      </c>
      <c r="C67" s="336"/>
      <c r="D67" s="126">
        <v>627120592.00999999</v>
      </c>
      <c r="E67" s="400">
        <v>0</v>
      </c>
      <c r="F67" s="336"/>
      <c r="G67" s="401" t="s">
        <v>249</v>
      </c>
      <c r="H67" s="336"/>
      <c r="I67" s="127">
        <v>627120592.00999999</v>
      </c>
    </row>
  </sheetData>
  <sheetProtection sheet="1" objects="1" scenarios="1"/>
  <mergeCells count="237">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scale="19" orientation="landscape" cellComments="atEn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4" ma:contentTypeDescription="Ein neues Dokument erstellen." ma:contentTypeScope="" ma:versionID="ec6f1d6164a9cd806a9e32ac5644d807">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2b11de117a284acbeb2dbf09559e253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_Flow_SignoffStatus xmlns="4ed63ca0-4b05-471e-849e-50be3a6073a5" xsi:nil="true"/>
  </documentManagement>
</p:properties>
</file>

<file path=customXml/itemProps1.xml><?xml version="1.0" encoding="utf-8"?>
<ds:datastoreItem xmlns:ds="http://schemas.openxmlformats.org/officeDocument/2006/customXml" ds:itemID="{E029A526-4AD1-4DC7-8318-BD20EC252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63ca0-4b05-471e-849e-50be3a6073a5"/>
    <ds:schemaRef ds:uri="ad586b61-ba9e-4738-8b98-75004d01f6e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CB8537-8B36-4901-B4CB-4F27C705A812}">
  <ds:schemaRefs>
    <ds:schemaRef ds:uri="http://schemas.microsoft.com/sharepoint/v3/contenttype/forms"/>
  </ds:schemaRefs>
</ds:datastoreItem>
</file>

<file path=customXml/itemProps3.xml><?xml version="1.0" encoding="utf-8"?>
<ds:datastoreItem xmlns:ds="http://schemas.openxmlformats.org/officeDocument/2006/customXml" ds:itemID="{481F9E64-F7FE-4246-8BA7-AB204AF332AC}">
  <ds:schemaRefs>
    <ds:schemaRef ds:uri="http://schemas.microsoft.com/office/2006/documentManagement/types"/>
    <ds:schemaRef ds:uri="http://schemas.microsoft.com/sharepoint/v3/fields"/>
    <ds:schemaRef ds:uri="http://purl.org/dc/dcmitype/"/>
    <ds:schemaRef ds:uri="http://www.w3.org/XML/1998/namespace"/>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d586b61-ba9e-4738-8b98-75004d01f6e2"/>
    <ds:schemaRef ds:uri="4ed63ca0-4b05-471e-849e-50be3a6073a5"/>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dcterms:created xsi:type="dcterms:W3CDTF">2023-08-18T11:00:36Z</dcterms:created>
  <dcterms:modified xsi:type="dcterms:W3CDTF">2023-09-05T06:29:28Z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