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1.xml" ContentType="application/vnd.openxmlformats-officedocument.drawing+xml"/>
  <Override PartName="/xl/drawings/drawing20.xml" ContentType="application/vnd.openxmlformats-officedocument.drawing+xml"/>
  <Override PartName="/xl/drawings/drawing23.xml" ContentType="application/vnd.openxmlformats-officedocument.drawing+xml"/>
  <Override PartName="/xl/drawings/drawing11.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worksheets/sheet23.xml" ContentType="application/vnd.openxmlformats-officedocument.spreadsheetml.worksheet+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19.xml" ContentType="application/vnd.openxmlformats-officedocument.drawing+xml"/>
  <Override PartName="/xl/worksheets/sheet6.xml" ContentType="application/vnd.openxmlformats-officedocument.spreadsheetml.worksheet+xml"/>
  <Override PartName="/xl/worksheets/sheet24.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Working Groups\ABS\Project Group\Data Analysis\ABS Suite\UK\2023.09\DUKM C2\Investor Report\3. SONIA Actual - Draft 2\"/>
    </mc:Choice>
  </mc:AlternateContent>
  <bookViews>
    <workbookView xWindow="240" yWindow="120" windowWidth="18060" windowHeight="7050" tabRatio="835"/>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32" r:id="rId17"/>
    <sheet name="Delinquencies &amp; Defaults I" sheetId="18" r:id="rId18"/>
    <sheet name="Delinquencies &amp; Defaults II" sheetId="19" r:id="rId19"/>
    <sheet name="Defaults &amp; Recoveries" sheetId="33" r:id="rId20"/>
    <sheet name="Write-Offs" sheetId="34" r:id="rId21"/>
    <sheet name="Prepayments" sheetId="22" r:id="rId22"/>
    <sheet name="Pool Data I" sheetId="23" r:id="rId23"/>
    <sheet name="Pool Data II" sheetId="24" r:id="rId24"/>
    <sheet name="Pool Data III" sheetId="25" r:id="rId25"/>
    <sheet name="Pool Data IV" sheetId="36" r:id="rId26"/>
    <sheet name="Pool Data V" sheetId="27" r:id="rId27"/>
    <sheet name="Pool Data VI" sheetId="28" r:id="rId28"/>
    <sheet name="Pool Data VII" sheetId="29" r:id="rId29"/>
    <sheet name="Pool Data VIII" sheetId="30" r:id="rId30"/>
    <sheet name="Supplementary UK Information" sheetId="35" r:id="rId31"/>
  </sheets>
  <calcPr calcId="162913"/>
</workbook>
</file>

<file path=xl/calcChain.xml><?xml version="1.0" encoding="utf-8"?>
<calcChain xmlns="http://schemas.openxmlformats.org/spreadsheetml/2006/main">
  <c r="U59" i="36" l="1"/>
  <c r="S59" i="36"/>
  <c r="Q59" i="36"/>
  <c r="O59" i="36"/>
  <c r="M59" i="36"/>
  <c r="K59" i="36"/>
  <c r="H59" i="36"/>
  <c r="F59" i="36"/>
  <c r="E59" i="36"/>
  <c r="H58" i="36"/>
  <c r="F58" i="36"/>
  <c r="H57" i="36"/>
  <c r="F57" i="36"/>
  <c r="H56" i="36"/>
  <c r="F56" i="36"/>
  <c r="H55" i="36"/>
  <c r="F55" i="36"/>
  <c r="H54" i="36"/>
  <c r="F54" i="36"/>
  <c r="H53" i="36"/>
  <c r="F53" i="36"/>
  <c r="H52" i="36"/>
  <c r="F52" i="36"/>
  <c r="H51" i="36"/>
  <c r="F51" i="36"/>
  <c r="H50" i="36"/>
  <c r="F50" i="36"/>
  <c r="H49" i="36"/>
  <c r="F49" i="36"/>
  <c r="H48" i="36"/>
  <c r="F48" i="36"/>
  <c r="H47" i="36"/>
  <c r="F47" i="36"/>
  <c r="H46" i="36"/>
  <c r="F46" i="36"/>
  <c r="J59" i="35" l="1"/>
  <c r="I59" i="35"/>
  <c r="H59" i="35"/>
  <c r="G149" i="34"/>
  <c r="E149" i="34"/>
  <c r="I149" i="34" s="1"/>
  <c r="B149" i="34"/>
  <c r="I29" i="34"/>
  <c r="G29" i="34"/>
  <c r="O56" i="32"/>
  <c r="M56" i="32"/>
  <c r="K56" i="32"/>
  <c r="V46" i="32"/>
  <c r="T46" i="32"/>
  <c r="R46" i="32"/>
  <c r="P46" i="32"/>
  <c r="M46" i="32"/>
  <c r="I46" i="32"/>
  <c r="G46" i="32"/>
  <c r="E46" i="32"/>
  <c r="J26" i="32"/>
  <c r="H26" i="32"/>
</calcChain>
</file>

<file path=xl/sharedStrings.xml><?xml version="1.0" encoding="utf-8"?>
<sst xmlns="http://schemas.openxmlformats.org/spreadsheetml/2006/main" count="8267" uniqueCount="1218">
  <si>
    <t>Publication Date: 23.10.2023</t>
  </si>
  <si>
    <t>Period: 09.2023 / Period no. 119</t>
  </si>
  <si>
    <t/>
  </si>
  <si>
    <t>Deal name:</t>
  </si>
  <si>
    <t>Driver UK Master Compartment 2</t>
  </si>
  <si>
    <t>Issuer:</t>
  </si>
  <si>
    <t xml:space="preserve">Driver UK Master S.A.
acting for and on behalf of its Compartment 2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</si>
  <si>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</si>
  <si>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</si>
  <si>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</si>
  <si>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</si>
  <si>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</si>
  <si>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</si>
  <si>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</si>
  <si>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</si>
  <si>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</si>
  <si>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</si>
  <si>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</si>
  <si>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</si>
  <si>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</si>
  <si>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</si>
  <si>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</si>
  <si>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</si>
  <si>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</si>
  <si>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</si>
  <si>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</si>
  <si>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</si>
  <si>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</si>
  <si>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</si>
  <si>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</si>
  <si>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</si>
  <si>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</si>
  <si>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</si>
  <si>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</si>
  <si>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</si>
  <si>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</si>
  <si>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</si>
  <si>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</si>
  <si>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</si>
  <si>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</si>
  <si>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</si>
  <si>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</si>
  <si>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</si>
  <si>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</si>
  <si>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</si>
  <si>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</si>
  <si>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</si>
  <si>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</si>
  <si>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</si>
  <si>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</si>
  <si>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</si>
  <si>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</si>
  <si>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</si>
  <si>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</si>
  <si>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</si>
  <si>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</si>
  <si>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</si>
  <si>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</si>
  <si>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</si>
  <si>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</si>
  <si>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</si>
  <si>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</si>
  <si>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</si>
  <si>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</si>
  <si>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</si>
  <si>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</si>
  <si>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</si>
  <si>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</si>
  <si>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</si>
  <si>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</si>
  <si>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</si>
  <si>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</si>
  <si>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</si>
  <si>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</si>
  <si>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</si>
  <si>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</si>
  <si>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</si>
  <si>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</si>
  <si>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</si>
  <si>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</si>
  <si>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</si>
  <si>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</si>
  <si>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2022</t>
  </si>
  <si>
    <t>31/10/2022</t>
  </si>
  <si>
    <t>Monthly Investor Report Performance Date</t>
  </si>
  <si>
    <t>23/10/2023</t>
  </si>
  <si>
    <t>Scheduled date of 
Clean-Up-Call</t>
  </si>
  <si>
    <t>n.a.</t>
  </si>
  <si>
    <t>Payment Date</t>
  </si>
  <si>
    <t>25/10/2023</t>
  </si>
  <si>
    <t>Final Maturity Date</t>
  </si>
  <si>
    <t>25/11/2030</t>
  </si>
  <si>
    <t>Reporting Date</t>
  </si>
  <si>
    <t>30/09/2023</t>
  </si>
  <si>
    <t>Initial Issue Date
Further Issue Date</t>
  </si>
  <si>
    <t>20/11/2013
25/11/2022</t>
  </si>
  <si>
    <t>Monthly Period</t>
  </si>
  <si>
    <t>01/09/2023 - 30/09/2023</t>
  </si>
  <si>
    <t>Period no.</t>
  </si>
  <si>
    <t>Interest Accrual Period</t>
  </si>
  <si>
    <t>25/09/2023 - 25/10/2023</t>
  </si>
  <si>
    <t>Reporting frequency</t>
  </si>
  <si>
    <t xml:space="preserve">monthly   </t>
  </si>
  <si>
    <t>Note payment period</t>
  </si>
  <si>
    <t>Next Payment Date</t>
  </si>
  <si>
    <t>27/11/2023</t>
  </si>
  <si>
    <t>Days accrued</t>
  </si>
  <si>
    <t>Pool Information at Additional Cut-Off Date falling in October 2022</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</si>
  <si>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</si>
  <si>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</si>
  <si>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</si>
  <si>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</si>
  <si>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</si>
  <si>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</si>
  <si>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</si>
  <si>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</si>
  <si>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</si>
  <si>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</si>
  <si>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PCP</t>
  </si>
  <si>
    <t>Parties Overview</t>
  </si>
  <si>
    <t>Lead Manager</t>
  </si>
  <si>
    <r>
      <rPr>
        <b/>
        <sz val="11"/>
        <color rgb="FF000000"/>
        <rFont val="Arial"/>
      </rPr>
      <t>Lloyds Bank Corporate Markets plc</t>
    </r>
    <r>
      <rPr>
        <sz val="11"/>
        <color rgb="FF000000"/>
        <rFont val="Arial"/>
      </rPr>
      <t xml:space="preserve">
25 Gresham Street
London 
EC2V 7HN
United Kingdom</t>
    </r>
  </si>
  <si>
    <t>Security Trustee</t>
  </si>
  <si>
    <r>
      <rPr>
        <b/>
        <sz val="11"/>
        <color rgb="FF000000"/>
        <rFont val="Arial"/>
      </rPr>
      <t>Wilmington Trust (London) Limited</t>
    </r>
    <r>
      <rPr>
        <sz val="11"/>
        <color rgb="FF000000"/>
        <rFont val="Arial"/>
      </rPr>
      <t xml:space="preserve">
Third Floor
1 King's Arms Yard
London 
EC2R 7AF
Fax: +44 207 3973601
Email: </t>
    </r>
    <r>
      <rPr>
        <sz val="11"/>
        <color rgb="FF0000FF"/>
        <rFont val="Arial"/>
      </rPr>
      <t>mfiler@wilmingtontrust.com</t>
    </r>
  </si>
  <si>
    <t>Calculation Agent, Principal Paying Agent and Interest Determination Agent</t>
  </si>
  <si>
    <r>
      <rPr>
        <b/>
        <sz val="11"/>
        <color rgb="FF000000"/>
        <rFont val="Arial"/>
      </rPr>
      <t>HSBC Bank plc</t>
    </r>
    <r>
      <rPr>
        <sz val="11"/>
        <color rgb="FF000000"/>
        <rFont val="Arial"/>
      </rPr>
      <t xml:space="preserve">
8 Canada Square
London 
E14 5HQ
United Kingdom
Email: </t>
    </r>
    <r>
      <rPr>
        <sz val="11"/>
        <color rgb="FF0000FF"/>
        <rFont val="Arial"/>
      </rPr>
      <t>ctla.securitisation@hsbc.com</t>
    </r>
  </si>
  <si>
    <t>Servicer</t>
  </si>
  <si>
    <r>
      <rPr>
        <b/>
        <sz val="11"/>
        <color rgb="FF000000"/>
        <rFont val="Arial"/>
      </rPr>
      <t>Volkswagen Financial Services (UK) Limited</t>
    </r>
    <r>
      <rPr>
        <sz val="11"/>
        <color rgb="FF000000"/>
        <rFont val="Arial"/>
      </rPr>
      <t xml:space="preserve">
Brunswick Court
Yeomans Drive
Milton Keynes 
MK14 5LR
England
Tel: +44 (0) 1908 485299
Email: </t>
    </r>
    <r>
      <rPr>
        <sz val="11"/>
        <color rgb="FF0000FF"/>
        <rFont val="Arial"/>
      </rPr>
      <t>absoperations@vwfs.co.uk</t>
    </r>
  </si>
  <si>
    <t>Account Bank</t>
  </si>
  <si>
    <t>Process Agent</t>
  </si>
  <si>
    <r>
      <rPr>
        <b/>
        <sz val="11"/>
        <color rgb="FF000000"/>
        <rFont val="Arial"/>
      </rPr>
      <t>Wilmington Trust SP Services (Frankfurt) GmbH</t>
    </r>
    <r>
      <rPr>
        <sz val="11"/>
        <color rgb="FF000000"/>
        <rFont val="Arial"/>
      </rPr>
      <t xml:space="preserve">
Steinweg 3-5
Frankfurt am Main 
60313
Germany
Fax: +49 (0) 69 2992 5387
Email: </t>
    </r>
    <r>
      <rPr>
        <sz val="11"/>
        <color rgb="FF0000FF"/>
        <rFont val="Arial"/>
      </rPr>
      <t xml:space="preserve">fra_transactions@wilmingtontrust.com </t>
    </r>
  </si>
  <si>
    <t>Corporate Services Provider</t>
  </si>
  <si>
    <r>
      <rPr>
        <b/>
        <sz val="11"/>
        <color rgb="FF000000"/>
        <rFont val="Arial"/>
      </rPr>
      <t>Circumference FS (Luxembourg) SA.</t>
    </r>
    <r>
      <rPr>
        <sz val="11"/>
        <color rgb="FF000000"/>
        <rFont val="Arial"/>
      </rPr>
      <t xml:space="preserve">
22-24 Boulevard Royal
Luxembourg 
L-2449
Luxembourg
Tel: +352 2602 491
Fax: +352 2645 9628
Email: </t>
    </r>
    <r>
      <rPr>
        <sz val="11"/>
        <color rgb="FF0000FF"/>
        <rFont val="Arial"/>
      </rPr>
      <t>driveruk@circumferencefs.lu</t>
    </r>
  </si>
  <si>
    <t>Clearing Systems</t>
  </si>
  <si>
    <r>
      <rPr>
        <b/>
        <sz val="11"/>
        <color rgb="FF000000"/>
        <rFont val="Arial"/>
      </rPr>
      <t>Clearstream Banking S.A.</t>
    </r>
    <r>
      <rPr>
        <sz val="11"/>
        <color rgb="FF000000"/>
        <rFont val="Arial"/>
      </rPr>
      <t xml:space="preserve">
42 Avenue JF Kennedy
Luxembourg 
L-1885
Luxembourg
Email: </t>
    </r>
    <r>
      <rPr>
        <sz val="11"/>
        <color rgb="FF0000FF"/>
        <rFont val="Arial"/>
      </rPr>
      <t>web@clearstream.com</t>
    </r>
  </si>
  <si>
    <r>
      <rPr>
        <b/>
        <sz val="11"/>
        <color rgb="FF000000"/>
        <rFont val="Arial"/>
      </rPr>
      <t>EUROCLEAR BANK</t>
    </r>
    <r>
      <rPr>
        <sz val="11"/>
        <color rgb="FF000000"/>
        <rFont val="Arial"/>
      </rPr>
      <t xml:space="preserve">
Koning Albert II-laan 1
Sint-Joost-ten-Node
Brussels 
1210
Belgium
Tel: +32 (0)2 326 1211</t>
    </r>
  </si>
  <si>
    <t>Swap Counterparty</t>
  </si>
  <si>
    <r>
      <rPr>
        <b/>
        <sz val="11"/>
        <color rgb="FF000000"/>
        <rFont val="Arial"/>
      </rPr>
      <t>ING Bank N.V.</t>
    </r>
    <r>
      <rPr>
        <sz val="11"/>
        <color rgb="FF000000"/>
        <rFont val="Arial"/>
      </rPr>
      <t xml:space="preserve">
Bijlmerdreef 106
1102 CT Amsterdam 
Netherlands
Tel: +31 61196 4160</t>
    </r>
  </si>
  <si>
    <t>Rating agencies</t>
  </si>
  <si>
    <r>
      <rPr>
        <b/>
        <sz val="11"/>
        <color rgb="FF000000"/>
        <rFont val="Arial"/>
      </rPr>
      <t>Moody's Investors Service Limited</t>
    </r>
    <r>
      <rPr>
        <sz val="11"/>
        <color rgb="FF000000"/>
        <rFont val="Arial"/>
      </rPr>
      <t xml:space="preserve">
Canary Wharf
1 Canada Square
London 
E14 5FA
Email: </t>
    </r>
    <r>
      <rPr>
        <sz val="11"/>
        <color rgb="FF0000FF"/>
        <rFont val="Arial"/>
      </rPr>
      <t>monitor.abs@moodys.com</t>
    </r>
  </si>
  <si>
    <r>
      <rPr>
        <b/>
        <sz val="11"/>
        <color rgb="FF000000"/>
        <rFont val="Arial"/>
      </rPr>
      <t>Royal Bank of Canada</t>
    </r>
    <r>
      <rPr>
        <sz val="11"/>
        <color rgb="FF000000"/>
        <rFont val="Arial"/>
      </rPr>
      <t xml:space="preserve">
1 Place Ville Marie
Montreal
TORONTO 
H3C 3A9
Canada
Tel: +1 514 878 7000</t>
    </r>
  </si>
  <si>
    <r>
      <rPr>
        <b/>
        <sz val="11"/>
        <color rgb="FF000000"/>
        <rFont val="Arial"/>
      </rPr>
      <t>S&amp;P GLOBAL RATINGS UK LIMITED</t>
    </r>
    <r>
      <rPr>
        <sz val="11"/>
        <color rgb="FF000000"/>
        <rFont val="Arial"/>
      </rPr>
      <t xml:space="preserve">
20 Canada Square, 10th Floor
Canary Wharf
London 
E14 5LH
Email: </t>
    </r>
    <r>
      <rPr>
        <sz val="11"/>
        <color rgb="FF0000FF"/>
        <rFont val="Arial"/>
      </rPr>
      <t>abseuropeansurveillance@standardandpoors.com</t>
    </r>
  </si>
  <si>
    <r>
      <rPr>
        <b/>
        <sz val="11"/>
        <color rgb="FF000000"/>
        <rFont val="Arial"/>
      </rPr>
      <t>CREDIT AGRICOLE CORPORATE AND INVESTMENT BANK</t>
    </r>
    <r>
      <rPr>
        <sz val="11"/>
        <color rgb="FF000000"/>
        <rFont val="Arial"/>
      </rPr>
      <t xml:space="preserve">
12, Place des Etats-Unis
CS 70052, 92547, Montrouge Cedex
France 
92120
Tel: +33 1 41 89 87 58</t>
    </r>
  </si>
  <si>
    <r>
      <rPr>
        <b/>
        <sz val="11"/>
        <color rgb="FF000000"/>
        <rFont val="Arial"/>
      </rPr>
      <t>FITCH RATINGS LTD</t>
    </r>
    <r>
      <rPr>
        <sz val="11"/>
        <color rgb="FF000000"/>
        <rFont val="Arial"/>
      </rPr>
      <t xml:space="preserve">
30 North Colonnade
London 
E14 5GN</t>
    </r>
  </si>
  <si>
    <r>
      <rPr>
        <b/>
        <sz val="11"/>
        <color rgb="FF000000"/>
        <rFont val="Arial"/>
      </rPr>
      <t>Skandinaviska Enskilda Banken AB</t>
    </r>
    <r>
      <rPr>
        <sz val="11"/>
        <color rgb="FF000000"/>
        <rFont val="Arial"/>
      </rPr>
      <t xml:space="preserve">
Kungsträdgårdsgatan 8
Stockholm 
SE-106 40
Sweden
Tel: +49 69 9727 1172 </t>
    </r>
  </si>
  <si>
    <r>
      <rPr>
        <b/>
        <sz val="12"/>
        <color rgb="FF000000"/>
        <rFont val="Arial"/>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</si>
  <si>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</si>
  <si>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</si>
  <si>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t>Yes</t>
  </si>
  <si>
    <r>
      <rPr>
        <sz val="9"/>
        <color rgb="FF000000"/>
        <rFont val="Arial"/>
      </rPr>
      <t>*</t>
    </r>
    <r>
      <rPr>
        <sz val="9"/>
        <color rgb="FF000000"/>
        <rFont val="Arial"/>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</si>
  <si>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</si>
  <si>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12 of the Notes (the "Clean-Up Call Option Notice") and, in addition shall be published in the Monthly Investor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</si>
  <si>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</si>
  <si>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</si>
  <si>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</si>
  <si>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</si>
  <si>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</si>
  <si>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</si>
  <si>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</si>
  <si>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</si>
  <si>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</si>
  <si>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</si>
  <si>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</si>
  <si>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</si>
  <si>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</si>
  <si>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</si>
  <si>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</si>
  <si>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</si>
  <si>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</si>
  <si>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</si>
  <si>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</si>
  <si>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</si>
  <si>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</si>
  <si>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</si>
  <si>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</si>
  <si>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</si>
  <si>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</si>
  <si>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</si>
  <si>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</si>
  <si>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</si>
  <si>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</si>
  <si>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</si>
  <si>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31/08/2023</t>
  </si>
  <si>
    <t>Amounts not invested for the purchase of Additional Receivables</t>
  </si>
  <si>
    <t>Percentage not invested for the purchase of Additional Receivables</t>
  </si>
  <si>
    <t>Dynamic Net Loss Ratio</t>
  </si>
  <si>
    <t>Ratio</t>
  </si>
  <si>
    <t>&gt;0.25%</t>
  </si>
  <si>
    <t>&gt;0.75%</t>
  </si>
  <si>
    <t>&gt;2.00%</t>
  </si>
  <si>
    <t>31/07/2023</t>
  </si>
  <si>
    <t>0.00265%</t>
  </si>
  <si>
    <t>N/A</t>
  </si>
  <si>
    <t>0.00335%</t>
  </si>
  <si>
    <t>12-Months Average Dynamic Net Loss Ratio</t>
  </si>
  <si>
    <t>0.60%</t>
  </si>
  <si>
    <t>1.20%</t>
  </si>
  <si>
    <t>0.00592%</t>
  </si>
  <si>
    <t>0.00506%</t>
  </si>
  <si>
    <t>Discounted Receivables Balance as of the previous monthly period</t>
  </si>
  <si>
    <t>Discounted Receivables Balance of all initial and additional receivables as of the end of the period</t>
  </si>
  <si>
    <t>Weighted Average Seasoning</t>
  </si>
  <si>
    <t>Late Delinquency Ratio</t>
  </si>
  <si>
    <t>0.07245%</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</si>
  <si>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</si>
  <si>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</si>
  <si>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</si>
  <si>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</si>
  <si>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</si>
  <si>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</si>
  <si>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</si>
  <si>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</si>
  <si>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</si>
  <si>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</si>
  <si>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</si>
  <si>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</si>
  <si>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</si>
  <si>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</si>
  <si>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</si>
  <si>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November 2023</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</si>
  <si>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</si>
  <si>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</si>
  <si>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</si>
  <si>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</si>
  <si>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£61,060,827.04</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</si>
  <si>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</si>
  <si>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</si>
  <si>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</si>
  <si>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six consecutive Payment Dates following the Initial Issue Date, the Class A Actual Overcollateralisation Percentage is determined as being lower than 29.20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</si>
  <si>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</si>
  <si>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</si>
  <si>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</si>
  <si>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</si>
  <si>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</si>
  <si>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</si>
  <si>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</si>
  <si>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MOODY'S INVESTORS SERVICE LIMITED</t>
  </si>
  <si>
    <t>FITCH RATINGS LTD</t>
  </si>
  <si>
    <t>HSBC Bank plc</t>
  </si>
  <si>
    <t>Long Term</t>
  </si>
  <si>
    <t>Short Term</t>
  </si>
  <si>
    <t>Outlook</t>
  </si>
  <si>
    <r>
      <rPr>
        <sz val="10"/>
        <color theme="1"/>
        <rFont val="Courier New"/>
      </rPr>
      <t xml:space="preserve">    </t>
    </r>
    <r>
      <rPr>
        <sz val="9"/>
        <color rgb="FF000000"/>
        <rFont val="Arial"/>
      </rPr>
      <t>Current rating*</t>
    </r>
  </si>
  <si>
    <t xml:space="preserve">A+        </t>
  </si>
  <si>
    <t xml:space="preserve">A-1       </t>
  </si>
  <si>
    <t>Stable</t>
  </si>
  <si>
    <t xml:space="preserve">A1        </t>
  </si>
  <si>
    <t xml:space="preserve">P-1       </t>
  </si>
  <si>
    <t xml:space="preserve">AA-       </t>
  </si>
  <si>
    <t xml:space="preserve">F1+       </t>
  </si>
  <si>
    <r>
      <rPr>
        <sz val="10"/>
        <color theme="1"/>
        <rFont val="Courier New"/>
      </rPr>
      <t xml:space="preserve">    </t>
    </r>
    <r>
      <rPr>
        <sz val="9"/>
        <color rgb="FF000000"/>
        <rFont val="Arial"/>
      </rPr>
      <t>Minimum required rating</t>
    </r>
  </si>
  <si>
    <t xml:space="preserve">A         </t>
  </si>
  <si>
    <t>-</t>
  </si>
  <si>
    <t xml:space="preserve">A2        </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</si>
  <si>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</si>
  <si>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</si>
  <si>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t>
  </si>
  <si>
    <t>Required rating:</t>
  </si>
  <si>
    <t>Fulfilled</t>
  </si>
  <si>
    <t>Royal Bank of Canada</t>
  </si>
  <si>
    <t xml:space="preserve">A-1+      </t>
  </si>
  <si>
    <t xml:space="preserve">Aa1       </t>
  </si>
  <si>
    <t xml:space="preserve">AA        </t>
  </si>
  <si>
    <r>
      <rPr>
        <sz val="10"/>
        <color theme="1"/>
        <rFont val="Courier New"/>
      </rPr>
      <t xml:space="preserve">    </t>
    </r>
    <r>
      <rPr>
        <sz val="9"/>
        <color rgb="FF000000"/>
        <rFont val="Arial"/>
      </rPr>
      <t>Minimum collateralised rating required</t>
    </r>
  </si>
  <si>
    <t xml:space="preserve">Baa3      </t>
  </si>
  <si>
    <t xml:space="preserve">BBB-      </t>
  </si>
  <si>
    <t xml:space="preserve">F3        </t>
  </si>
  <si>
    <t>"Eligible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</si>
  <si>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ING Bank N.V.</t>
  </si>
  <si>
    <t xml:space="preserve">A-        </t>
  </si>
  <si>
    <t>CREDIT AGRICOLE CORPORATE AND INVESTMENT BANK</t>
  </si>
  <si>
    <t xml:space="preserve">Aa2       </t>
  </si>
  <si>
    <t>Skandinaviska Enskilda Banken AB</t>
  </si>
  <si>
    <t xml:space="preserve">Aa3       </t>
  </si>
  <si>
    <t xml:space="preserve">BBB+      </t>
  </si>
  <si>
    <t xml:space="preserve">Servicer (Collateral Increase Event)
</t>
  </si>
  <si>
    <t>VWFS (UK) Ltd (100% owned by VWFS AG)</t>
  </si>
  <si>
    <r>
      <rPr>
        <sz val="10"/>
        <color theme="1"/>
        <rFont val="Courier New"/>
      </rPr>
      <t xml:space="preserve">    </t>
    </r>
    <r>
      <rPr>
        <sz val="9"/>
        <color rgb="FF000000"/>
        <rFont val="Arial"/>
      </rPr>
      <t>Current rating**</t>
    </r>
  </si>
  <si>
    <t xml:space="preserve">A-2       </t>
  </si>
  <si>
    <t xml:space="preserve">A3        </t>
  </si>
  <si>
    <t xml:space="preserve">P-2       </t>
  </si>
  <si>
    <t>***</t>
  </si>
  <si>
    <t xml:space="preserve">BBB       </t>
  </si>
  <si>
    <t xml:space="preserve">Baa1      </t>
  </si>
  <si>
    <t>If the VWFSUK required rating falls below the above mentioned minimum rating (Level I) VWFSUK, as the servicer, shall determine and provide the monthly collateral part 1 / part 2 as an additional security.</t>
  </si>
  <si>
    <t xml:space="preserve"> *Ratings last updated 09/2023</t>
  </si>
  <si>
    <t>**Rating of Volkswagen Financial Services AG</t>
  </si>
  <si>
    <t>***Confidential rating monitored internally</t>
  </si>
  <si>
    <t>Information regarding the notes I</t>
  </si>
  <si>
    <t>Rating at Further Issue Date</t>
  </si>
  <si>
    <t>Class A Notes</t>
  </si>
  <si>
    <t>Series A 2013-2</t>
  </si>
  <si>
    <t>Series A 2013-4</t>
  </si>
  <si>
    <t>Series A 2013-5</t>
  </si>
  <si>
    <t>Series A 2013-8</t>
  </si>
  <si>
    <t>Series A 2014-1</t>
  </si>
  <si>
    <t>Series A 2014-2</t>
  </si>
  <si>
    <t>Series A 2014-3</t>
  </si>
  <si>
    <t>Series A 2015-1</t>
  </si>
  <si>
    <t>Series A 2016-2</t>
  </si>
  <si>
    <t>Series A 2018-1</t>
  </si>
  <si>
    <t>Series A 2018-2</t>
  </si>
  <si>
    <t>Series A 2018-3</t>
  </si>
  <si>
    <t>Series A 2019-1</t>
  </si>
  <si>
    <t>Series A 2019-2</t>
  </si>
  <si>
    <t>Series A 2020-1</t>
  </si>
  <si>
    <t>Series A 2020-2</t>
  </si>
  <si>
    <t>Series A 2020-3</t>
  </si>
  <si>
    <t>Class B Notes</t>
  </si>
  <si>
    <t>Series B 2013-3</t>
  </si>
  <si>
    <t>Series B 2018-1</t>
  </si>
  <si>
    <t>Series B 2018-2</t>
  </si>
  <si>
    <t>Series B 2018-3</t>
  </si>
  <si>
    <t>Series B 2019-1</t>
  </si>
  <si>
    <t>Series B 2020-1</t>
  </si>
  <si>
    <t>Series B 2020-2</t>
  </si>
  <si>
    <t>Series B 2021-1</t>
  </si>
  <si>
    <t>Series B 2021-2</t>
  </si>
  <si>
    <t>Moody's</t>
  </si>
  <si>
    <t>Aaa(sf)</t>
  </si>
  <si>
    <t>A1(sf)</t>
  </si>
  <si>
    <t>Standard &amp; Poors</t>
  </si>
  <si>
    <t>AAA (sf)</t>
  </si>
  <si>
    <t>A+ (sf)</t>
  </si>
  <si>
    <t>Fitch</t>
  </si>
  <si>
    <t>AAAsf</t>
  </si>
  <si>
    <t>A+sf</t>
  </si>
  <si>
    <t>Current Rating</t>
  </si>
  <si>
    <t>Information on Notes</t>
  </si>
  <si>
    <t>Nov-30</t>
  </si>
  <si>
    <t>Scheduled Clean-Up Call</t>
  </si>
  <si>
    <t>ISIN</t>
  </si>
  <si>
    <t>XS0994380532</t>
  </si>
  <si>
    <t>XS0994381183</t>
  </si>
  <si>
    <t>XS0994381423</t>
  </si>
  <si>
    <t>XS0994382405</t>
  </si>
  <si>
    <t>XS1135184999</t>
  </si>
  <si>
    <t>XS1135185020</t>
  </si>
  <si>
    <t>XS1135185376</t>
  </si>
  <si>
    <t>XS1322871044</t>
  </si>
  <si>
    <t>XS1434683998</t>
  </si>
  <si>
    <t>XS1770938584</t>
  </si>
  <si>
    <t>XS1821972624</t>
  </si>
  <si>
    <t>XS1821973432</t>
  </si>
  <si>
    <t>XS1997128456</t>
  </si>
  <si>
    <t>XS1997128886</t>
  </si>
  <si>
    <t>XS2247620979</t>
  </si>
  <si>
    <t>XS2247620383</t>
  </si>
  <si>
    <t>XS2338348316</t>
  </si>
  <si>
    <t>XS0994383981</t>
  </si>
  <si>
    <t>XS1770938667</t>
  </si>
  <si>
    <t>XS1821972970</t>
  </si>
  <si>
    <t>XS1821973515</t>
  </si>
  <si>
    <t>XS2066723748</t>
  </si>
  <si>
    <t>XS2247620623</t>
  </si>
  <si>
    <t>XS2247619963</t>
  </si>
  <si>
    <t>XS2401761908</t>
  </si>
  <si>
    <t>XS2401762112</t>
  </si>
  <si>
    <t>Common code</t>
  </si>
  <si>
    <t>99438053</t>
  </si>
  <si>
    <t>99438118</t>
  </si>
  <si>
    <t>99438142</t>
  </si>
  <si>
    <t>99438240</t>
  </si>
  <si>
    <t>113518499</t>
  </si>
  <si>
    <t>113518502</t>
  </si>
  <si>
    <t>113518537</t>
  </si>
  <si>
    <t>132287104</t>
  </si>
  <si>
    <t>143468399</t>
  </si>
  <si>
    <t>177093858</t>
  </si>
  <si>
    <t>182197262</t>
  </si>
  <si>
    <t>182197343</t>
  </si>
  <si>
    <t>199712845</t>
  </si>
  <si>
    <t>199712888</t>
  </si>
  <si>
    <t>224762097</t>
  </si>
  <si>
    <t>224762038</t>
  </si>
  <si>
    <t>233834831</t>
  </si>
  <si>
    <t>99438398</t>
  </si>
  <si>
    <t>177093866</t>
  </si>
  <si>
    <t>182197297</t>
  </si>
  <si>
    <t>182197351</t>
  </si>
  <si>
    <t>206672374</t>
  </si>
  <si>
    <t>224762062</t>
  </si>
  <si>
    <t>224761996</t>
  </si>
  <si>
    <t>240176190</t>
  </si>
  <si>
    <t>240176211</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</si>
  <si>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</si>
  <si>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</si>
  <si>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</si>
  <si>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</si>
  <si>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</si>
  <si>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</si>
  <si>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</si>
  <si>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</si>
  <si>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</si>
  <si>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</si>
  <si>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</si>
  <si>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25/09/2023 until 25/10/2023</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</si>
  <si>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</si>
  <si>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</si>
  <si>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</si>
  <si>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</si>
  <si>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</si>
  <si>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</si>
  <si>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</si>
  <si>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</si>
  <si>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</si>
  <si>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</si>
  <si>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</si>
  <si>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</si>
  <si>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</si>
  <si>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November 2022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</si>
  <si>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</si>
  <si>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</si>
  <si>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</si>
  <si>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</si>
  <si>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</si>
  <si>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</si>
  <si>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</si>
  <si>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</si>
  <si>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</si>
  <si>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</si>
  <si>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</si>
  <si>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</si>
  <si>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</si>
  <si>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</si>
  <si>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</si>
  <si>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</si>
  <si>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</si>
  <si>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</si>
  <si>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</si>
  <si>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</si>
  <si>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</si>
  <si>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</si>
  <si>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</si>
  <si>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</si>
  <si>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30.4% / 33.4%</t>
  </si>
  <si>
    <t>20.8% / 23.8%</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</si>
  <si>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</si>
  <si>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</si>
  <si>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</si>
  <si>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</si>
  <si>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</si>
  <si>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2022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</si>
  <si>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</si>
  <si>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</si>
  <si>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</si>
  <si>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</si>
  <si>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</si>
  <si>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</si>
  <si>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October 2022</t>
  </si>
  <si>
    <t>Credit Enhancement Value</t>
  </si>
  <si>
    <r>
      <rPr>
        <sz val="9"/>
        <color rgb="FF000000"/>
        <rFont val="Arial"/>
      </rPr>
      <t xml:space="preserve">  </t>
    </r>
    <r>
      <rPr>
        <sz val="9"/>
        <color rgb="FF000000"/>
        <rFont val="Arial"/>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</si>
  <si>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</si>
  <si>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</si>
  <si>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</si>
  <si>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</si>
  <si>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</si>
  <si>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</si>
  <si>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</si>
  <si>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</si>
  <si>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</si>
  <si>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</si>
  <si>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</si>
  <si>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</si>
  <si>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</si>
  <si>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</si>
  <si>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</si>
  <si>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</si>
  <si>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</si>
  <si>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</si>
  <si>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</si>
  <si>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</si>
  <si>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October 2022</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</si>
  <si>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</si>
  <si>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</si>
  <si>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</si>
  <si>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</si>
  <si>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</si>
  <si>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</si>
  <si>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</si>
  <si>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</si>
  <si>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</si>
  <si>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</si>
  <si>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</si>
  <si>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t>
  </si>
  <si>
    <t>Payment to Cash Collateral Account due to tap-up / TTO</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</si>
  <si>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</si>
  <si>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</si>
  <si>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</si>
  <si>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</si>
  <si>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</si>
  <si>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</si>
  <si>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</si>
  <si>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</si>
  <si>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</si>
  <si>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</si>
  <si>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</si>
  <si>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</si>
  <si>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</si>
  <si>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</si>
  <si>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</si>
  <si>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</si>
  <si>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</si>
  <si>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</si>
  <si>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Accumulation Account and the Distribution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</si>
  <si>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</si>
  <si>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19.3 and clause 19.13 of the Trust Agreement</t>
  </si>
  <si>
    <t>(d) (i) Net Swap Receipts under the Swap Agreements, (ii) where a Swap Agreement has been terminated and any Swap Termination Payments due by the Issuer to the departing Swap Counterparty have been paid (after returning any Excess Swap Collateral to the Swap Counterparty) and no replacement Swap Counterparty has been found, an amount equal to the lesser of (A) the balance standing to the credit of the Counterparty Downgrade Collateral Account and (B) the Net Swap Receipts that would have been due from the relevant Swap Counterparty on such date assuming that there had been no termination of such Swap Agreement</t>
  </si>
  <si>
    <t>(e) the Buffer Release Amount to be paid to VWFS, provided that no Credit Enhancement Increase Condition is in effect</t>
  </si>
  <si>
    <t>(f) the amounts standing to the credit of the Accumulation Account after the preceding Payment Date</t>
  </si>
  <si>
    <t>(g) any amounts provided for or converted into another currency which are not used and reconverted (if applicable) in accordance with clause 20.5 (Order of Priority) of the Trust Agreement</t>
  </si>
  <si>
    <t>(h) the Interest Compensation Order of Priority Amount</t>
  </si>
  <si>
    <t>(i) the Interest Compensation Amount</t>
  </si>
  <si>
    <t>(j) having calculated the amounts from (a) to (i) above, any positive differential on such Payment Date between the Interest Compensation Amount and the Interest Compensation Order of Priority Amount to be characterised as Buffer Top-Up Amount</t>
  </si>
  <si>
    <t>Order of Priority</t>
  </si>
  <si>
    <t>Available Distribution Amount</t>
  </si>
  <si>
    <t>(a) amounts due and payable in respect of taxes (if any) by the Issuer</t>
  </si>
  <si>
    <t>(b) amounts (excluding any payments under the Trustee Claim) due and payable by the Issuer</t>
  </si>
  <si>
    <t>(c) to the Servicer, the Servicer Fee</t>
  </si>
  <si>
    <t>(d) of equal rank amounts due and payable and allocated to the Issuer: (i) to the directors of the Issuer; (ii) to the Corporate Services Provider under the Corporate Services Agreement; (iii) to each Agent under the Agency Agreement; (iv) to the Account Bank and Cash Administrator under the Account Agreement; (v) to the Rating Agencies the fees for the monitoring of the Issue; (vi) to the Managers under the Note Purchase Agreement; (vii) to the Custodian under the Custody Agreement; (viii) to the Data Protection Trustee under the Data Protection Trust Agreement; (ix) to the Issuer in respect of other administration costs and expenses of the Issuer, including, without limitation, any costs relating to the listing of the Notes, any auditors fees, any tax filing fees and any annual return or exempt company status fees; and (x) to the Issuer the Retained Profit Amount to be credited to the Retained Profit Ledger;</t>
  </si>
  <si>
    <t>(e) amounts due and payable by the Issuer to the Swap Counterparties in respect of any Net Swap Payments or any Swap Termination Payments under a Swap Agreement</t>
  </si>
  <si>
    <t>(f) amounts due and payable in respect of (a) interest accrued on the Class A Notes during the immediately preceding Interest Period plus (b) Interest Shortfalls (if any) pari passu and rateably as to each other on all Class A Notes</t>
  </si>
  <si>
    <t>(g) amounts due and payable in respect of (a) interest accrued on the Class B Notes during the immediately preceding Interest Period plus (b) Interest Shortfalls (if any) pari passu and rateably as to each other on all Class B Notes</t>
  </si>
  <si>
    <t>(h) to the Cash Collateral Account, until the General Cash Collateral Amount is equal to the Specified General Cash Collateral Account Balance</t>
  </si>
  <si>
    <t>(i) (a) the Class A Amortisation Amount to each Amortising Series of Class A Notes and (b) an amount no less than zero equal to the Class A Accumulation Amount</t>
  </si>
  <si>
    <t>(j) (a) the Class B Amortisation Amount to each Amortising Series of Class B Notes and (b) an amount no less than zero equal to the Class B Accumulation Amount</t>
  </si>
  <si>
    <t>(k) payment, pro rata and pari passu, of amounts due and payable to a Swap Counterparty under any Swap Agreement other than payments made under item fifth above</t>
  </si>
  <si>
    <t>(l) amounts due and payable in respect of (a) interest accrued during the immediately preceding Interest Period plus (b) Interest Shortfalls (if any), in each case, on the Subordinated Loan</t>
  </si>
  <si>
    <t>(m) to the Subordinated Lender, to repay the outstanding principal amount of the Subordinated Loan</t>
  </si>
  <si>
    <t>(n) to VWFS by way of a final success fee</t>
  </si>
  <si>
    <t>Distribution of Cash Collateral Account Surplus</t>
  </si>
  <si>
    <t>(a) to the Subordinated Lender, amounts payable in respect of accrued and unpaid interest on the Subordinated Loan</t>
  </si>
  <si>
    <t>(b) to the Subordinated Lender an amount necessary to reduce the outstanding principal amount of the Subordinated Loan</t>
  </si>
  <si>
    <t>(c) to pay all remaining excess to VWFS by way of a final success fee</t>
  </si>
  <si>
    <t>Retention of net economic interest</t>
  </si>
  <si>
    <t>Retention amount at Additional Cut-Off Date falling in October 2022</t>
  </si>
  <si>
    <t>Type of asset</t>
  </si>
  <si>
    <t>Nominal Amount</t>
  </si>
  <si>
    <t>Percentage of Total Nominal Amount</t>
  </si>
  <si>
    <t xml:space="preserve">  Portfolio sold to SPV</t>
  </si>
  <si>
    <t>417,283</t>
  </si>
  <si>
    <t xml:space="preserve">  Retention of VWFS</t>
  </si>
  <si>
    <t>21,807</t>
  </si>
  <si>
    <t>439,090</t>
  </si>
  <si>
    <t>Retention amounts</t>
  </si>
  <si>
    <t>Percentage of Securitized Nominal Amount</t>
  </si>
  <si>
    <t xml:space="preserve">  Minimum retention</t>
  </si>
  <si>
    <t xml:space="preserve">  Actual retention</t>
  </si>
  <si>
    <t xml:space="preserve"> Retention amount at the end of Monthly Period</t>
  </si>
  <si>
    <t>408,202</t>
  </si>
  <si>
    <t>21,968</t>
  </si>
  <si>
    <t>430,170</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</si>
  <si>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</si>
  <si>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</si>
  <si>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</si>
  <si>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</si>
  <si>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note balance</t>
  </si>
  <si>
    <t>Forecasted note balance</t>
  </si>
  <si>
    <t>11/2022</t>
  </si>
  <si>
    <t>12/2022</t>
  </si>
  <si>
    <t>01/2023</t>
  </si>
  <si>
    <t>02/2023</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</si>
  <si>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</si>
  <si>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</si>
  <si>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</si>
  <si>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</si>
  <si>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</si>
  <si>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</si>
  <si>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</si>
  <si>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</si>
  <si>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</si>
  <si>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</si>
  <si>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</si>
  <si>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</si>
  <si>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</si>
  <si>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</si>
  <si>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</si>
  <si>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</si>
  <si>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</si>
  <si>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</si>
  <si>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</si>
  <si>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</si>
  <si>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</si>
  <si>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</si>
  <si>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</si>
  <si>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</si>
  <si>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</si>
  <si>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</si>
  <si>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</si>
  <si>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</si>
  <si>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</si>
  <si>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</si>
  <si>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</si>
  <si>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</si>
  <si>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</si>
  <si>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</si>
  <si>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</si>
  <si>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</si>
  <si>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</si>
  <si>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</si>
  <si>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</si>
  <si>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</si>
  <si>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</si>
  <si>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</si>
  <si>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</si>
  <si>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</si>
  <si>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</si>
  <si>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</si>
  <si>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Reporting Period</t>
  </si>
  <si>
    <t>Scheduled Principal</t>
  </si>
  <si>
    <t>Scheduled Interest</t>
  </si>
  <si>
    <t>Receivable</t>
  </si>
  <si>
    <t>Aggregate Discounted Receivables Balance reduction</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</si>
  <si>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</si>
  <si>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</si>
  <si>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</si>
  <si>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</si>
  <si>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</si>
  <si>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</si>
  <si>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</si>
  <si>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</si>
  <si>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</si>
  <si>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</si>
  <si>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</si>
  <si>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</si>
  <si>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</si>
  <si>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</si>
  <si>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</si>
  <si>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</si>
  <si>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</si>
  <si>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</si>
  <si>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</si>
  <si>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</si>
  <si>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</si>
  <si>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</si>
  <si>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</si>
  <si>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</si>
  <si>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</si>
  <si>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</si>
  <si>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</si>
  <si>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</si>
  <si>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</si>
  <si>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</si>
  <si>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</si>
  <si>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</si>
  <si>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</si>
  <si>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</si>
  <si>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</si>
  <si>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</si>
  <si>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</si>
  <si>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</si>
  <si>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</si>
  <si>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</si>
  <si>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</si>
  <si>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</si>
  <si>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</si>
  <si>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</si>
  <si>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</si>
  <si>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</si>
  <si>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</si>
  <si>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</si>
  <si>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</si>
  <si>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</si>
  <si>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</si>
  <si>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</si>
  <si>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</si>
  <si>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</si>
  <si>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</si>
  <si>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</si>
  <si>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</si>
  <si>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</si>
  <si>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</si>
  <si>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</si>
  <si>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</si>
  <si>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</si>
  <si>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</si>
  <si>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</si>
  <si>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</si>
  <si>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</si>
  <si>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</si>
  <si>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</si>
  <si>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</si>
  <si>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</si>
  <si>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</si>
  <si>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</si>
  <si>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</si>
  <si>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</si>
  <si>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</si>
  <si>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</si>
  <si>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</si>
  <si>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</si>
  <si>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</si>
  <si>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</si>
  <si>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</si>
  <si>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</si>
  <si>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</si>
  <si>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</si>
  <si>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</si>
  <si>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Non-Conforming / Repurchased</t>
  </si>
  <si>
    <t>Write-off</t>
  </si>
  <si>
    <t>Type of Contract</t>
  </si>
  <si>
    <t>Customer Type</t>
  </si>
  <si>
    <t>Hire Purchase</t>
  </si>
  <si>
    <t>PCP</t>
  </si>
  <si>
    <t>LP</t>
  </si>
  <si>
    <t>New</t>
  </si>
  <si>
    <t>Used</t>
  </si>
  <si>
    <t>Retail</t>
  </si>
  <si>
    <t>Corporate</t>
  </si>
  <si>
    <t>Contract status development I</t>
  </si>
  <si>
    <r>
      <rPr>
        <b/>
        <sz val="9"/>
        <color rgb="FFFFFFFF"/>
        <rFont val="Arial"/>
      </rPr>
      <t xml:space="preserve">Number of 
</t>
    </r>
    <r>
      <rPr>
        <b/>
        <sz val="9"/>
        <color rgb="FFFFFFFF"/>
        <rFont val="Arial"/>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</si>
  <si>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</si>
  <si>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</si>
  <si>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</si>
  <si>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</si>
  <si>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</si>
  <si>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</si>
  <si>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</si>
  <si>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</si>
  <si>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</si>
  <si>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</si>
  <si>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</si>
  <si>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</si>
  <si>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</si>
  <si>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</si>
  <si>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</si>
  <si>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</si>
  <si>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</si>
  <si>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</si>
  <si>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</si>
  <si>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</si>
  <si>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</si>
  <si>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</si>
  <si>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</si>
  <si>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NB: This is a memo table only. The defaulted contracts are not included in any of the graphs as they do not form part of the Aggregate Discounted Receivables Balance.</t>
  </si>
  <si>
    <t>Asset In Stock</t>
  </si>
  <si>
    <t>Delinquencies &amp; Defaults II</t>
  </si>
  <si>
    <t>Delinquent Receivables, End of Term &amp; Early Settlements</t>
  </si>
  <si>
    <t>NB: From April 2019 the data excludes Voluntary Terminations and PCP Handbacks. These contracts are now repurchased from the transaction on a monthly basis.</t>
  </si>
  <si>
    <r>
      <t xml:space="preserve">
</t>
    </r>
    <r>
      <rPr>
        <b/>
        <sz val="12"/>
        <color rgb="FF000000"/>
        <rFont val="Arial"/>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</si>
  <si>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</si>
  <si>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</si>
  <si>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</si>
  <si>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</si>
  <si>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</si>
  <si>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</si>
  <si>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</si>
  <si>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</si>
  <si>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</si>
  <si>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</si>
  <si>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</si>
  <si>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</si>
  <si>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30/06/2023</t>
  </si>
  <si>
    <t>0.00146%</t>
  </si>
  <si>
    <t>31/05/2023</t>
  </si>
  <si>
    <t>0.00085%</t>
  </si>
  <si>
    <t>30/04/2023</t>
  </si>
  <si>
    <t>-0.00057%</t>
  </si>
  <si>
    <t>31/03/2023</t>
  </si>
  <si>
    <t>0.00180%</t>
  </si>
  <si>
    <t>28/02/2023</t>
  </si>
  <si>
    <t>0.01415%</t>
  </si>
  <si>
    <t>31/01/2023</t>
  </si>
  <si>
    <t>0.00778%</t>
  </si>
  <si>
    <t>31/12/2022</t>
  </si>
  <si>
    <t>0.00763%</t>
  </si>
  <si>
    <t>30/11/2022</t>
  </si>
  <si>
    <t>0.00346%</t>
  </si>
  <si>
    <t>0.00542%</t>
  </si>
  <si>
    <t>Cumulative</t>
  </si>
  <si>
    <t>30/09/2022</t>
  </si>
  <si>
    <t>31/08/2022</t>
  </si>
  <si>
    <t>31/07/2022</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</si>
  <si>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</si>
  <si>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</si>
  <si>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</si>
  <si>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</si>
  <si>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</si>
  <si>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</si>
  <si>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</si>
  <si>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</si>
  <si>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</si>
  <si>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</si>
  <si>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</si>
  <si>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</si>
  <si>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</si>
  <si>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</si>
  <si>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</si>
  <si>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</si>
  <si>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</si>
  <si>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</si>
  <si>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</si>
  <si>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</si>
  <si>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</si>
  <si>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</si>
  <si>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</si>
  <si>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</si>
  <si>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</si>
  <si>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</si>
  <si>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</si>
  <si>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31/03/2020</t>
  </si>
  <si>
    <t>29/02/2020</t>
  </si>
  <si>
    <t>31/01/2020</t>
  </si>
  <si>
    <t>31/12/2019</t>
  </si>
  <si>
    <t>30/11/2019</t>
  </si>
  <si>
    <t>31/10/2019</t>
  </si>
  <si>
    <t>30/09/2019</t>
  </si>
  <si>
    <t>31/08/2019</t>
  </si>
  <si>
    <t>31/07/2019</t>
  </si>
  <si>
    <t>30/06/2019</t>
  </si>
  <si>
    <t>31/05/2019</t>
  </si>
  <si>
    <t>30/04/2019</t>
  </si>
  <si>
    <t>31/03/2019</t>
  </si>
  <si>
    <t>28/02/2019</t>
  </si>
  <si>
    <t>31/01/2019</t>
  </si>
  <si>
    <t>31/12/2018</t>
  </si>
  <si>
    <t>30/11/2018</t>
  </si>
  <si>
    <t>31/10/2018</t>
  </si>
  <si>
    <t>30/09/2018</t>
  </si>
  <si>
    <t>31/08/2018</t>
  </si>
  <si>
    <t>31/07/2018</t>
  </si>
  <si>
    <t>30/06/2018</t>
  </si>
  <si>
    <t>31/05/2018</t>
  </si>
  <si>
    <t>30/04/2018</t>
  </si>
  <si>
    <t>31/03/2018</t>
  </si>
  <si>
    <t>28/02/2018</t>
  </si>
  <si>
    <t>31/01/2018</t>
  </si>
  <si>
    <t>31/12/2017</t>
  </si>
  <si>
    <t>30/11/2017</t>
  </si>
  <si>
    <t>31/10/2017</t>
  </si>
  <si>
    <t>30/09/2017</t>
  </si>
  <si>
    <t>31/08/2017</t>
  </si>
  <si>
    <t>31/07/2017</t>
  </si>
  <si>
    <t>30/06/2017</t>
  </si>
  <si>
    <t>31/05/2017</t>
  </si>
  <si>
    <t>30/04/2017</t>
  </si>
  <si>
    <t>31/03/2017</t>
  </si>
  <si>
    <t>28/02/2017</t>
  </si>
  <si>
    <t>31/01/2017</t>
  </si>
  <si>
    <t>31/12/2016</t>
  </si>
  <si>
    <t>30/11/2016</t>
  </si>
  <si>
    <t>31/10/2016</t>
  </si>
  <si>
    <t>30/09/2016</t>
  </si>
  <si>
    <t>31/08/2016</t>
  </si>
  <si>
    <t>31/07/2016</t>
  </si>
  <si>
    <t>30/06/2016</t>
  </si>
  <si>
    <t>31/05/2016</t>
  </si>
  <si>
    <t>30/04/2016</t>
  </si>
  <si>
    <t>31/03/2016</t>
  </si>
  <si>
    <t>29/02/2016</t>
  </si>
  <si>
    <t>31/01/2016</t>
  </si>
  <si>
    <t>31/12/2015</t>
  </si>
  <si>
    <t>30/11/2015</t>
  </si>
  <si>
    <t>31/10/2015</t>
  </si>
  <si>
    <t>30/09/2015</t>
  </si>
  <si>
    <t>31/08/2015</t>
  </si>
  <si>
    <t>31/07/2015</t>
  </si>
  <si>
    <t>30/06/2015</t>
  </si>
  <si>
    <t>31/05/2015</t>
  </si>
  <si>
    <t>30/04/2015</t>
  </si>
  <si>
    <t>31/03/2015</t>
  </si>
  <si>
    <t>28/02/2015</t>
  </si>
  <si>
    <t>31/01/2015</t>
  </si>
  <si>
    <t>31/12/2014</t>
  </si>
  <si>
    <t>30/11/2014</t>
  </si>
  <si>
    <t>31/10/2014</t>
  </si>
  <si>
    <t>30/09/2014</t>
  </si>
  <si>
    <t>31/08/2014</t>
  </si>
  <si>
    <t>31/07/2014</t>
  </si>
  <si>
    <t>30/06/2014</t>
  </si>
  <si>
    <t>31/05/2014</t>
  </si>
  <si>
    <t>30/04/2014</t>
  </si>
  <si>
    <t>31/03/2014</t>
  </si>
  <si>
    <t>28/02/2014</t>
  </si>
  <si>
    <t>31/01/2014</t>
  </si>
  <si>
    <t>31/12/2013</t>
  </si>
  <si>
    <t>30/11/2013</t>
  </si>
  <si>
    <t>31/10/2013</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</si>
  <si>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</si>
  <si>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</si>
  <si>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</si>
  <si>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</si>
  <si>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</si>
  <si>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</si>
  <si>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</si>
  <si>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</si>
  <si>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</si>
  <si>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</si>
  <si>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</si>
  <si>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</si>
  <si>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</si>
  <si>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</si>
  <si>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</si>
  <si>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</si>
  <si>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</si>
  <si>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</si>
  <si>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</si>
  <si>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</si>
  <si>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</si>
  <si>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</si>
  <si>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</si>
  <si>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</si>
  <si>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</si>
  <si>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</si>
  <si>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</si>
  <si>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</si>
  <si>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</si>
  <si>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</si>
  <si>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</si>
  <si>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</si>
  <si>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</si>
  <si>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</si>
  <si>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</si>
  <si>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</si>
  <si>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</si>
  <si>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</si>
  <si>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</si>
  <si>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</si>
  <si>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</si>
  <si>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</si>
  <si>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</si>
  <si>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</si>
  <si>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</si>
  <si>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</si>
  <si>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</si>
  <si>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</si>
  <si>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</si>
  <si>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</si>
  <si>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</si>
  <si>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</si>
  <si>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</si>
  <si>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</si>
  <si>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</si>
  <si>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</si>
  <si>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</si>
  <si>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</si>
  <si>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</si>
  <si>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</si>
  <si>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</si>
  <si>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</si>
  <si>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</si>
  <si>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</si>
  <si>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</si>
  <si>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</si>
  <si>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</si>
  <si>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</si>
  <si>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</si>
  <si>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</si>
  <si>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</si>
  <si>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</si>
  <si>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</si>
  <si>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</si>
  <si>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</si>
  <si>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</si>
  <si>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</si>
  <si>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</si>
  <si>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</si>
  <si>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</si>
  <si>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</si>
  <si>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</si>
  <si>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</si>
  <si>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</si>
  <si>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</si>
  <si>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</si>
  <si>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</si>
  <si>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</si>
  <si>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</si>
  <si>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</si>
  <si>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</si>
  <si>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</si>
  <si>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</si>
  <si>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</si>
  <si>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</si>
  <si>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</si>
  <si>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</si>
  <si>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</si>
  <si>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</si>
  <si>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</si>
  <si>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</si>
  <si>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</si>
  <si>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</si>
  <si>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</si>
  <si>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</si>
  <si>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</si>
  <si>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</si>
  <si>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</si>
  <si>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</si>
  <si>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</si>
  <si>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</si>
  <si>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</si>
  <si>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</si>
  <si>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</si>
  <si>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</si>
  <si>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</si>
  <si>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</si>
  <si>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</si>
  <si>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</si>
  <si>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</si>
  <si>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</si>
  <si>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</si>
  <si>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</si>
  <si>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</si>
  <si>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</si>
  <si>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</si>
  <si>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</si>
  <si>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RS7</t>
  </si>
  <si>
    <t>S5</t>
  </si>
  <si>
    <t>TT</t>
  </si>
  <si>
    <t>Sub-Total Audi</t>
  </si>
  <si>
    <t>BENTAYGA</t>
  </si>
  <si>
    <t>Brooklands</t>
  </si>
  <si>
    <t>Continental</t>
  </si>
  <si>
    <t>CONTINENTAL FLYING SPUR</t>
  </si>
  <si>
    <t>CONTINENTAL GT</t>
  </si>
  <si>
    <t>CONTINENTAL GTC</t>
  </si>
  <si>
    <t>FLYING SPUR</t>
  </si>
  <si>
    <t>MULSANNE</t>
  </si>
  <si>
    <t>Sub-Total Bentley</t>
  </si>
  <si>
    <t>ATECA</t>
  </si>
  <si>
    <t>BORN</t>
  </si>
  <si>
    <t>FORMENTOR</t>
  </si>
  <si>
    <t>LEON</t>
  </si>
  <si>
    <t>Sub-Total Cupra</t>
  </si>
  <si>
    <t>AVENTADOR</t>
  </si>
  <si>
    <t>GALLARDO</t>
  </si>
  <si>
    <t>HURACAN</t>
  </si>
  <si>
    <t>URUS</t>
  </si>
  <si>
    <t>Sub-Total Lamborghini</t>
  </si>
  <si>
    <t>Sub-Total Other brands</t>
  </si>
  <si>
    <t>718</t>
  </si>
  <si>
    <t>911</t>
  </si>
  <si>
    <t>911 TURBO</t>
  </si>
  <si>
    <t>BOXSTER</t>
  </si>
  <si>
    <t>CAYENNE</t>
  </si>
  <si>
    <t>CAYMAN</t>
  </si>
  <si>
    <t>MACAN</t>
  </si>
  <si>
    <t>PANAMERA</t>
  </si>
  <si>
    <t>TAYCAN</t>
  </si>
  <si>
    <t>Sub-Total Porsche</t>
  </si>
  <si>
    <t>ALHAMBRA</t>
  </si>
  <si>
    <t>ALTEA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</si>
  <si>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</si>
  <si>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</si>
  <si>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</si>
  <si>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</si>
  <si>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</si>
  <si>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</si>
  <si>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</si>
  <si>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</si>
  <si>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</si>
  <si>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</si>
  <si>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</si>
  <si>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</si>
  <si>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</si>
  <si>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</si>
  <si>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</si>
  <si>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</si>
  <si>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</si>
  <si>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</si>
  <si>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</si>
  <si>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</si>
  <si>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</si>
  <si>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</si>
  <si>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</si>
  <si>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</si>
  <si>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</si>
  <si>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150KW</t>
  </si>
  <si>
    <t>AMAROK</t>
  </si>
  <si>
    <t>ARTEON</t>
  </si>
  <si>
    <t>BEETLE</t>
  </si>
  <si>
    <t>CADDY</t>
  </si>
  <si>
    <t>CADDY CALIFORNIA</t>
  </si>
  <si>
    <t>CADDY CALIFORNIA MAXI</t>
  </si>
  <si>
    <t>CADDY MAXI</t>
  </si>
  <si>
    <t>CADDY MAXI C20</t>
  </si>
  <si>
    <t>CADDY MAXI LIFE</t>
  </si>
  <si>
    <t>California</t>
  </si>
  <si>
    <t>Caravelle</t>
  </si>
  <si>
    <t>CC</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</si>
  <si>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</si>
  <si>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</si>
  <si>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</si>
  <si>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</si>
  <si>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</si>
  <si>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</si>
  <si>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</si>
  <si>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</si>
  <si>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</si>
  <si>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</si>
  <si>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</si>
  <si>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</si>
  <si>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</si>
  <si>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</si>
  <si>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</si>
  <si>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</si>
  <si>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</si>
  <si>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</si>
  <si>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</si>
  <si>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</si>
  <si>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</si>
  <si>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</si>
  <si>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</si>
  <si>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</si>
  <si>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</si>
  <si>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</si>
  <si>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</si>
  <si>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</si>
  <si>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</si>
  <si>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</si>
  <si>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</si>
  <si>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</si>
  <si>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</si>
  <si>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</si>
  <si>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</si>
  <si>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</si>
  <si>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</si>
  <si>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</si>
  <si>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</si>
  <si>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</si>
  <si>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</si>
  <si>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</si>
  <si>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</si>
  <si>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</si>
  <si>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</si>
  <si>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</si>
  <si>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</si>
  <si>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</si>
  <si>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</si>
  <si>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</si>
  <si>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</si>
  <si>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</si>
  <si>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</si>
  <si>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</si>
  <si>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</si>
  <si>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</si>
  <si>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</si>
  <si>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</si>
  <si>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</si>
  <si>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</si>
  <si>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</si>
  <si>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</si>
  <si>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</si>
  <si>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</si>
  <si>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</si>
  <si>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</si>
  <si>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</si>
  <si>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</si>
  <si>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</si>
  <si>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</si>
  <si>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</si>
  <si>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</si>
  <si>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</si>
  <si>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</si>
  <si>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</si>
  <si>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</si>
  <si>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</si>
  <si>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</si>
  <si>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</si>
  <si>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</si>
  <si>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</si>
  <si>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</si>
  <si>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</si>
  <si>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</si>
  <si>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</si>
  <si>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</si>
  <si>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</si>
  <si>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</si>
  <si>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</si>
  <si>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</si>
  <si>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</si>
  <si>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</si>
  <si>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</si>
  <si>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</si>
  <si>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</si>
  <si>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</si>
  <si>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</si>
  <si>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</si>
  <si>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</si>
  <si>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</si>
  <si>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</si>
  <si>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</si>
  <si>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</si>
  <si>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</si>
  <si>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</si>
  <si>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</si>
  <si>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</si>
  <si>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</si>
  <si>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</si>
  <si>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</si>
  <si>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</si>
  <si>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</si>
  <si>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</si>
  <si>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</si>
  <si>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</si>
  <si>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</si>
  <si>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0.07802%</t>
  </si>
  <si>
    <t>0.08430%</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</si>
  <si>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</si>
  <si>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</si>
  <si>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</si>
  <si>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</si>
  <si>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</si>
  <si>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</si>
  <si>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</si>
  <si>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</si>
  <si>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</si>
  <si>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</si>
  <si>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</si>
  <si>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</si>
  <si>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</si>
  <si>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</si>
  <si>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</si>
  <si>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</si>
  <si>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</si>
  <si>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</si>
  <si>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</si>
  <si>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Total Lease Purchase</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</si>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</sst>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quot;£&quot;#,##0.00"/>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0;\-#,##0.00"/>
    <numFmt numFmtId="176" formatCode="[$-10409]#,##0;\(#,##0\);&quot;-&quot;"/>
    <numFmt numFmtId="177" formatCode="[$-10409]&quot;£&quot;#,##0.00;\-&quot;£&quot;#,##0.00;&quot;-&quot;"/>
    <numFmt numFmtId="178" formatCode="[$-10409]&quot;Total portfolio as of Additional Cut-Off Date falling in &quot;mmmm\ yyyy"/>
    <numFmt numFmtId="179" formatCode="[$-10409]#,##0.00%"/>
    <numFmt numFmtId="180" formatCode="[$-10409]dd/mm/yyyy"/>
    <numFmt numFmtId="181" formatCode="[$-10409]0.000%"/>
    <numFmt numFmtId="182" formatCode="[$-10409]0.00000%"/>
    <numFmt numFmtId="183" formatCode="[$-10409]0%"/>
    <numFmt numFmtId="184" formatCode="0.00000%"/>
    <numFmt numFmtId="185" formatCode="&quot;£&quot;#,##0.00"/>
    <numFmt numFmtId="186" formatCode="_(* #,##0.00_);_(* \(#,##0.00\);_(* &quot;-&quot;??_);_(@_)"/>
    <numFmt numFmtId="187" formatCode="&quot;£&quot;#,##0.00;[Red]\(&quot;£&quot;#,##0.00\);\-"/>
    <numFmt numFmtId="188" formatCode="_-* #,##0\ _€_-;\-* #,##0\ _€_-;_-* &quot;-&quot;??\ _€_-;_-@_-"/>
  </numFmts>
  <fonts count="39">
    <font>
      <sz val="11"/>
      <color rgb="FF000000"/>
      <name val="Calibri"/>
      <family val="2"/>
      <scheme val="minor"/>
    </font>
    <font>
      <sz val="11"/>
      <name val="Calibri"/>
    </font>
    <font>
      <b/>
      <sz val="10"/>
      <color rgb="FFFFFFFF"/>
      <name val="Arial"/>
    </font>
    <font>
      <sz val="9"/>
      <color rgb="FF000000"/>
      <name val="Arial"/>
    </font>
    <font>
      <b/>
      <sz val="12"/>
      <color rgb="FF000000"/>
      <name val="Arial"/>
    </font>
    <font>
      <b/>
      <sz val="14"/>
      <color rgb="FF000000"/>
      <name val="Arial"/>
    </font>
    <font>
      <b/>
      <sz val="11"/>
      <color rgb="FF000000"/>
      <name val="Arial"/>
    </font>
    <font>
      <sz val="11"/>
      <color rgb="FF000000"/>
      <name val="Arial"/>
    </font>
    <font>
      <sz val="10"/>
      <color rgb="FF000000"/>
      <name val="Arial"/>
    </font>
    <font>
      <b/>
      <sz val="12"/>
      <color rgb="FFFFFFFF"/>
      <name val="Arial"/>
    </font>
    <font>
      <u/>
      <sz val="10"/>
      <color rgb="FF0000FF"/>
      <name val="Arial"/>
    </font>
    <font>
      <b/>
      <sz val="9"/>
      <color rgb="FFFFFFFF"/>
      <name val="Arial"/>
    </font>
    <font>
      <b/>
      <sz val="9"/>
      <color rgb="FF000000"/>
      <name val="Arial"/>
    </font>
    <font>
      <sz val="12"/>
      <color rgb="FF000000"/>
      <name val="Arial"/>
    </font>
    <font>
      <b/>
      <sz val="10"/>
      <color rgb="FF000000"/>
      <name val="Arial"/>
    </font>
    <font>
      <sz val="10"/>
      <name val="Courier New"/>
    </font>
    <font>
      <sz val="7"/>
      <color rgb="FF000000"/>
      <name val="Arial"/>
    </font>
    <font>
      <b/>
      <sz val="8"/>
      <color rgb="FF000000"/>
      <name val="Arial"/>
    </font>
    <font>
      <sz val="9"/>
      <color rgb="FFFF0000"/>
      <name val="Arial"/>
    </font>
    <font>
      <sz val="9"/>
      <color rgb="FF000000"/>
      <name val="Segoe UI"/>
    </font>
    <font>
      <b/>
      <sz val="9"/>
      <color rgb="FFFF0000"/>
      <name val="Arial"/>
    </font>
    <font>
      <sz val="9"/>
      <color rgb="FFFFFFFF"/>
      <name val="Arial"/>
    </font>
    <font>
      <i/>
      <sz val="9"/>
      <color rgb="FF000000"/>
      <name val="Arial"/>
    </font>
    <font>
      <sz val="9"/>
      <color rgb="FFC0C0C0"/>
      <name val="Arial"/>
    </font>
    <font>
      <sz val="8"/>
      <color rgb="FF000000"/>
      <name val="Arial"/>
    </font>
    <font>
      <b/>
      <sz val="9"/>
      <color rgb="FFC0C0C0"/>
      <name val="Arial"/>
    </font>
    <font>
      <b/>
      <i/>
      <sz val="10"/>
      <color rgb="FF000000"/>
      <name val="Arial"/>
    </font>
    <font>
      <u/>
      <sz val="9"/>
      <color rgb="FF000000"/>
      <name val="Arial"/>
    </font>
    <font>
      <b/>
      <i/>
      <sz val="9"/>
      <color rgb="FF000000"/>
      <name val="Arial"/>
    </font>
    <font>
      <sz val="11"/>
      <color rgb="FF0000FF"/>
      <name val="Arial"/>
    </font>
    <font>
      <sz val="10"/>
      <color theme="1"/>
      <name val="Courier New"/>
    </font>
    <font>
      <sz val="11"/>
      <color rgb="FF000000"/>
      <name val="Calibri"/>
      <family val="2"/>
      <scheme val="minor"/>
    </font>
    <font>
      <sz val="9"/>
      <name val="Arial"/>
      <family val="2"/>
    </font>
    <font>
      <sz val="11"/>
      <name val="Calibri"/>
      <family val="2"/>
    </font>
    <font>
      <b/>
      <sz val="9"/>
      <color rgb="FFFFFFFF"/>
      <name val="Arial"/>
      <family val="2"/>
    </font>
    <font>
      <sz val="9"/>
      <color rgb="FF000000"/>
      <name val="Arial"/>
      <family val="2"/>
    </font>
    <font>
      <sz val="10"/>
      <name val="Arial"/>
      <family val="2"/>
    </font>
    <font>
      <sz val="10"/>
      <color theme="1"/>
      <name val="Arial"/>
      <family val="2"/>
    </font>
    <font>
      <b/>
      <sz val="10"/>
      <color theme="0"/>
      <name val="Arial"/>
      <family val="2"/>
    </font>
  </fonts>
  <fills count="12">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004666"/>
        <bgColor theme="4"/>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theme="0"/>
      </bottom>
      <diagonal/>
    </border>
  </borders>
  <cellStyleXfs count="3">
    <xf numFmtId="0" fontId="0" fillId="0" borderId="0"/>
    <xf numFmtId="9" fontId="31" fillId="0" borderId="0" applyFont="0" applyFill="0" applyBorder="0" applyAlignment="0" applyProtection="0"/>
    <xf numFmtId="186" fontId="36" fillId="0" borderId="0" applyFont="0" applyFill="0" applyBorder="0" applyAlignment="0" applyProtection="0"/>
  </cellStyleXfs>
  <cellXfs count="692">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1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7"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4"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7"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0" borderId="0" xfId="0" applyNumberFormat="1" applyFont="1" applyFill="1" applyBorder="1" applyAlignment="1">
      <alignment wrapText="1" readingOrder="1"/>
    </xf>
    <xf numFmtId="0" fontId="3" fillId="4"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righ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166" fontId="18"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70" fontId="18"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0" fontId="3"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18" fillId="3" borderId="1" xfId="0" applyNumberFormat="1" applyFont="1" applyFill="1" applyBorder="1" applyAlignment="1">
      <alignment vertical="top" wrapText="1" readingOrder="1"/>
    </xf>
    <xf numFmtId="170" fontId="18" fillId="3" borderId="0" xfId="0" applyNumberFormat="1" applyFont="1" applyFill="1" applyBorder="1" applyAlignment="1">
      <alignment vertical="top" wrapText="1" readingOrder="1"/>
    </xf>
    <xf numFmtId="170" fontId="18" fillId="0" borderId="1" xfId="0" applyNumberFormat="1" applyFont="1" applyFill="1" applyBorder="1" applyAlignment="1">
      <alignment vertical="top" wrapText="1" readingOrder="1"/>
    </xf>
    <xf numFmtId="170" fontId="18" fillId="0"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Border="1" applyAlignment="1">
      <alignment horizontal="right" vertical="center"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19"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20" fillId="3" borderId="0" xfId="0" applyNumberFormat="1" applyFont="1" applyFill="1" applyBorder="1" applyAlignment="1">
      <alignment vertical="top" wrapText="1" readingOrder="1"/>
    </xf>
    <xf numFmtId="170" fontId="18"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3" fillId="4" borderId="0"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0" fontId="22"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6"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3" fillId="0" borderId="0" xfId="0" applyNumberFormat="1" applyFont="1" applyFill="1" applyBorder="1" applyAlignment="1">
      <alignment horizontal="left" vertical="top" wrapText="1" readingOrder="1"/>
    </xf>
    <xf numFmtId="176" fontId="3" fillId="3" borderId="0" xfId="0" applyNumberFormat="1" applyFont="1" applyFill="1" applyBorder="1" applyAlignment="1">
      <alignment horizontal="righ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176" fontId="3" fillId="4" borderId="0" xfId="0" applyNumberFormat="1" applyFont="1" applyFill="1" applyBorder="1" applyAlignment="1">
      <alignment horizontal="right" vertical="center" wrapText="1" readingOrder="1"/>
    </xf>
    <xf numFmtId="170" fontId="18" fillId="4"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6"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3" fillId="0" borderId="5" xfId="0" applyNumberFormat="1" applyFont="1" applyFill="1" applyBorder="1" applyAlignment="1">
      <alignment horizontal="right" vertical="top" wrapText="1" readingOrder="1"/>
    </xf>
    <xf numFmtId="176"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79"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9"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21" fillId="4" borderId="0" xfId="0" applyNumberFormat="1" applyFont="1" applyFill="1" applyBorder="1" applyAlignment="1">
      <alignment horizontal="left" vertical="top" wrapText="1" readingOrder="1"/>
    </xf>
    <xf numFmtId="0" fontId="11" fillId="4" borderId="0"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80"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1" fontId="8" fillId="3"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24" fillId="0" borderId="0" xfId="0" applyNumberFormat="1" applyFont="1" applyFill="1" applyBorder="1" applyAlignment="1">
      <alignmen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5"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6" fillId="4" borderId="0" xfId="0" applyNumberFormat="1" applyFont="1" applyFill="1" applyBorder="1" applyAlignment="1">
      <alignment horizontal="left" vertical="top" wrapText="1" readingOrder="1"/>
    </xf>
    <xf numFmtId="0" fontId="27"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7"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80"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9" fontId="22" fillId="0" borderId="0" xfId="0" applyNumberFormat="1" applyFont="1" applyFill="1" applyBorder="1" applyAlignment="1">
      <alignment horizontal="right" vertical="top" wrapText="1" readingOrder="1"/>
    </xf>
    <xf numFmtId="0" fontId="26"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182"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12" fillId="0" borderId="15"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6"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2" fillId="0" borderId="0" xfId="0" applyNumberFormat="1" applyFont="1" applyFill="1" applyBorder="1" applyAlignment="1">
      <alignment horizontal="left" vertical="top" wrapText="1" readingOrder="1"/>
    </xf>
    <xf numFmtId="166" fontId="22" fillId="0" borderId="0" xfId="0" applyNumberFormat="1" applyFont="1" applyFill="1" applyBorder="1" applyAlignment="1">
      <alignment horizontal="right" vertical="center" wrapText="1" readingOrder="1"/>
    </xf>
    <xf numFmtId="0" fontId="24"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24"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8"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80"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83"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1" fillId="0" borderId="0" xfId="0" applyFont="1" applyFill="1" applyBorder="1"/>
    <xf numFmtId="0" fontId="11" fillId="2" borderId="5" xfId="0" applyNumberFormat="1" applyFont="1" applyFill="1" applyBorder="1" applyAlignment="1">
      <alignment horizontal="center"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left" vertical="top" wrapText="1" readingOrder="1"/>
    </xf>
    <xf numFmtId="184" fontId="3" fillId="3" borderId="5" xfId="1" applyNumberFormat="1" applyFont="1" applyFill="1" applyBorder="1" applyAlignment="1">
      <alignment horizontal="center" vertical="top" wrapText="1" readingOrder="1"/>
    </xf>
    <xf numFmtId="185" fontId="1" fillId="0" borderId="0" xfId="0" applyNumberFormat="1" applyFont="1" applyFill="1" applyBorder="1"/>
    <xf numFmtId="7" fontId="1" fillId="0" borderId="0" xfId="0" applyNumberFormat="1" applyFont="1" applyFill="1" applyBorder="1"/>
    <xf numFmtId="2" fontId="1" fillId="0" borderId="0" xfId="0" applyNumberFormat="1" applyFont="1" applyFill="1" applyBorder="1"/>
    <xf numFmtId="176" fontId="3" fillId="8" borderId="0" xfId="0" applyNumberFormat="1" applyFont="1" applyFill="1" applyBorder="1" applyAlignment="1">
      <alignment horizontal="right" vertical="center" wrapText="1" readingOrder="1"/>
    </xf>
    <xf numFmtId="170" fontId="3" fillId="8" borderId="0" xfId="0" applyNumberFormat="1" applyFont="1" applyFill="1" applyBorder="1" applyAlignment="1">
      <alignment horizontal="right" vertical="center" wrapText="1" readingOrder="1"/>
    </xf>
    <xf numFmtId="176" fontId="3" fillId="0" borderId="0" xfId="0" applyNumberFormat="1" applyFont="1" applyFill="1" applyBorder="1" applyAlignment="1">
      <alignment horizontal="right" vertical="center" wrapText="1" readingOrder="1"/>
    </xf>
    <xf numFmtId="170" fontId="3" fillId="0" borderId="0" xfId="0" applyNumberFormat="1" applyFont="1" applyFill="1" applyBorder="1" applyAlignment="1">
      <alignment horizontal="right" vertical="center" wrapText="1" readingOrder="1"/>
    </xf>
    <xf numFmtId="0" fontId="1" fillId="0" borderId="6" xfId="0" applyNumberFormat="1" applyFont="1" applyFill="1" applyBorder="1" applyAlignment="1">
      <alignment vertical="top" wrapText="1" readingOrder="1"/>
    </xf>
    <xf numFmtId="0" fontId="1" fillId="0" borderId="7" xfId="0" applyNumberFormat="1" applyFont="1" applyFill="1" applyBorder="1" applyAlignment="1">
      <alignment vertical="top" wrapText="1" readingOrder="1"/>
    </xf>
    <xf numFmtId="176" fontId="1" fillId="0" borderId="0" xfId="0" applyNumberFormat="1" applyFont="1" applyFill="1" applyBorder="1"/>
    <xf numFmtId="164" fontId="3" fillId="0" borderId="0" xfId="0" applyNumberFormat="1" applyFont="1" applyFill="1" applyBorder="1" applyAlignment="1">
      <alignment horizontal="right" vertical="top" wrapText="1" readingOrder="1"/>
    </xf>
    <xf numFmtId="179" fontId="3" fillId="0"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center" wrapText="1" readingOrder="1"/>
    </xf>
    <xf numFmtId="164" fontId="35" fillId="3" borderId="0" xfId="0" applyNumberFormat="1" applyFont="1" applyFill="1" applyBorder="1" applyAlignment="1">
      <alignment horizontal="right" vertical="center" wrapText="1" readingOrder="1"/>
    </xf>
    <xf numFmtId="166" fontId="35" fillId="3" borderId="0" xfId="0" applyNumberFormat="1" applyFont="1" applyFill="1" applyBorder="1" applyAlignment="1">
      <alignment horizontal="right" vertical="center" wrapText="1" readingOrder="1"/>
    </xf>
    <xf numFmtId="164" fontId="35" fillId="4" borderId="0" xfId="0" applyNumberFormat="1" applyFont="1" applyFill="1" applyBorder="1" applyAlignment="1">
      <alignment horizontal="right" vertical="center" wrapText="1" readingOrder="1"/>
    </xf>
    <xf numFmtId="166" fontId="35" fillId="4" borderId="0" xfId="0" applyNumberFormat="1" applyFont="1" applyFill="1" applyBorder="1" applyAlignment="1">
      <alignment horizontal="right" vertical="center" wrapText="1" readingOrder="1"/>
    </xf>
    <xf numFmtId="164" fontId="34" fillId="2" borderId="6" xfId="0" applyNumberFormat="1" applyFont="1" applyFill="1" applyBorder="1" applyAlignment="1">
      <alignment horizontal="right" vertical="center" wrapText="1" readingOrder="1"/>
    </xf>
    <xf numFmtId="166" fontId="34" fillId="2" borderId="6" xfId="0" applyNumberFormat="1" applyFont="1" applyFill="1" applyBorder="1" applyAlignment="1">
      <alignment horizontal="right" vertical="center" wrapText="1" readingOrder="1"/>
    </xf>
    <xf numFmtId="0" fontId="35" fillId="3" borderId="0" xfId="0" applyNumberFormat="1" applyFont="1" applyFill="1" applyBorder="1" applyAlignment="1">
      <alignment horizontal="left" vertical="top" wrapText="1" readingOrder="1"/>
    </xf>
    <xf numFmtId="187" fontId="37" fillId="10" borderId="0" xfId="2" applyNumberFormat="1" applyFont="1" applyFill="1" applyBorder="1" applyAlignment="1">
      <alignment vertical="center"/>
    </xf>
    <xf numFmtId="187" fontId="37" fillId="10" borderId="0" xfId="0" applyNumberFormat="1" applyFont="1" applyFill="1" applyBorder="1" applyAlignment="1">
      <alignment vertical="center"/>
    </xf>
    <xf numFmtId="14" fontId="0" fillId="0" borderId="0" xfId="0" applyNumberFormat="1" applyFont="1" applyFill="1" applyBorder="1" applyAlignment="1">
      <alignment horizontal="left" vertical="center" indent="1"/>
    </xf>
    <xf numFmtId="187" fontId="37" fillId="0" borderId="0" xfId="2" applyNumberFormat="1" applyFont="1" applyFill="1" applyBorder="1" applyAlignment="1">
      <alignment vertical="center"/>
    </xf>
    <xf numFmtId="187" fontId="37" fillId="0" borderId="0" xfId="0" applyNumberFormat="1" applyFont="1" applyFill="1" applyBorder="1" applyAlignment="1">
      <alignment vertical="center"/>
    </xf>
    <xf numFmtId="0" fontId="38" fillId="11" borderId="51" xfId="0" applyFont="1" applyFill="1" applyBorder="1" applyAlignment="1">
      <alignment horizontal="left" vertical="center" wrapText="1"/>
    </xf>
    <xf numFmtId="188" fontId="38" fillId="11" borderId="51" xfId="2" applyNumberFormat="1" applyFont="1" applyFill="1" applyBorder="1" applyAlignment="1">
      <alignment horizontal="right" vertical="center" wrapText="1"/>
    </xf>
    <xf numFmtId="187" fontId="38" fillId="11" borderId="51" xfId="2" applyNumberFormat="1" applyFont="1" applyFill="1" applyBorder="1" applyAlignment="1">
      <alignment vertical="center" wrapText="1"/>
    </xf>
    <xf numFmtId="0" fontId="34" fillId="2" borderId="6" xfId="0" applyNumberFormat="1" applyFont="1" applyFill="1" applyBorder="1" applyAlignment="1">
      <alignment horizontal="left" vertical="top" wrapText="1" readingOrder="1"/>
    </xf>
    <xf numFmtId="184" fontId="1" fillId="0" borderId="0" xfId="1" applyNumberFormat="1" applyFont="1" applyFill="1" applyBorder="1"/>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3" fillId="0" borderId="5" xfId="0" applyNumberFormat="1" applyFont="1" applyFill="1" applyBorder="1" applyAlignment="1">
      <alignment horizontal="lef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6" fillId="0" borderId="0" xfId="0" applyNumberFormat="1" applyFont="1" applyFill="1" applyBorder="1" applyAlignment="1">
      <alignment vertical="center" wrapText="1" readingOrder="1"/>
    </xf>
    <xf numFmtId="0" fontId="16" fillId="0" borderId="0" xfId="0" applyNumberFormat="1" applyFont="1" applyFill="1" applyBorder="1" applyAlignment="1">
      <alignment horizontal="left" vertical="center" wrapText="1" readingOrder="1"/>
    </xf>
    <xf numFmtId="0" fontId="16" fillId="0" borderId="0" xfId="0" applyNumberFormat="1" applyFont="1" applyFill="1" applyBorder="1" applyAlignment="1">
      <alignment vertical="top" wrapText="1" readingOrder="1"/>
    </xf>
    <xf numFmtId="0" fontId="11" fillId="2" borderId="1" xfId="0" applyNumberFormat="1" applyFont="1" applyFill="1" applyBorder="1" applyAlignment="1">
      <alignment horizontal="center" vertical="top" wrapText="1" readingOrder="1"/>
    </xf>
    <xf numFmtId="0" fontId="15"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11" fillId="2" borderId="11" xfId="0" applyNumberFormat="1" applyFont="1" applyFill="1" applyBorder="1" applyAlignment="1">
      <alignment horizontal="left" vertical="center" wrapText="1" readingOrder="1"/>
    </xf>
    <xf numFmtId="0" fontId="3" fillId="0" borderId="11" xfId="0" applyNumberFormat="1" applyFont="1" applyFill="1" applyBorder="1" applyAlignment="1">
      <alignment vertical="top" wrapText="1" readingOrder="1"/>
    </xf>
    <xf numFmtId="0" fontId="3" fillId="3" borderId="11"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3"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right" vertical="top" wrapText="1" readingOrder="1"/>
    </xf>
    <xf numFmtId="0" fontId="3" fillId="4" borderId="0" xfId="0" applyNumberFormat="1" applyFont="1" applyFill="1" applyBorder="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NumberFormat="1"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66" fontId="18"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170" fontId="18"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0"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170" fontId="18" fillId="3"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1" fillId="2" borderId="1" xfId="0" applyNumberFormat="1" applyFont="1" applyFill="1" applyBorder="1" applyAlignment="1">
      <alignment horizontal="right" vertical="center" wrapText="1" readingOrder="1"/>
    </xf>
    <xf numFmtId="170" fontId="18" fillId="0" borderId="1" xfId="0" applyNumberFormat="1" applyFont="1" applyFill="1" applyBorder="1" applyAlignment="1">
      <alignment vertical="top"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4" fillId="4" borderId="5" xfId="0" applyNumberFormat="1" applyFont="1" applyFill="1" applyBorder="1" applyAlignment="1">
      <alignment horizontal="left" vertical="center" wrapText="1" readingOrder="1"/>
    </xf>
    <xf numFmtId="0" fontId="2" fillId="4" borderId="5" xfId="0" applyNumberFormat="1" applyFont="1" applyFill="1" applyBorder="1" applyAlignment="1">
      <alignment horizontal="center" vertical="center" wrapText="1" readingOrder="1"/>
    </xf>
    <xf numFmtId="0" fontId="2" fillId="4" borderId="5" xfId="0" applyNumberFormat="1" applyFont="1" applyFill="1" applyBorder="1" applyAlignment="1">
      <alignment horizontal="left" vertical="center" wrapText="1" readingOrder="1"/>
    </xf>
    <xf numFmtId="0" fontId="3" fillId="3" borderId="5" xfId="0" applyNumberFormat="1" applyFont="1" applyFill="1" applyBorder="1" applyAlignment="1">
      <alignment horizontal="right" vertical="top" wrapText="1" readingOrder="1"/>
    </xf>
    <xf numFmtId="170" fontId="3" fillId="3" borderId="5" xfId="0" applyNumberFormat="1" applyFont="1" applyFill="1" applyBorder="1" applyAlignment="1">
      <alignment horizontal="right" vertical="top" wrapText="1" readingOrder="1"/>
    </xf>
    <xf numFmtId="0" fontId="3" fillId="4" borderId="1" xfId="0" applyNumberFormat="1" applyFont="1" applyFill="1" applyBorder="1" applyAlignment="1">
      <alignment vertical="center"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18" fillId="0" borderId="5" xfId="0" applyNumberFormat="1" applyFont="1" applyFill="1" applyBorder="1" applyAlignment="1">
      <alignment horizontal="right" vertical="top" wrapText="1" readingOrder="1"/>
    </xf>
    <xf numFmtId="0" fontId="21" fillId="0" borderId="5" xfId="0" applyNumberFormat="1" applyFont="1" applyFill="1" applyBorder="1" applyAlignment="1">
      <alignment vertical="top" wrapText="1" readingOrder="1"/>
    </xf>
    <xf numFmtId="0" fontId="3" fillId="3" borderId="1" xfId="0" applyNumberFormat="1" applyFont="1" applyFill="1" applyBorder="1" applyAlignment="1">
      <alignmen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18" fillId="4" borderId="1" xfId="0" applyNumberFormat="1" applyFont="1" applyFill="1" applyBorder="1" applyAlignment="1">
      <alignment horizontal="right" vertical="center" wrapText="1" readingOrder="1"/>
    </xf>
    <xf numFmtId="170" fontId="18" fillId="3" borderId="1" xfId="0" applyNumberFormat="1" applyFont="1" applyFill="1" applyBorder="1" applyAlignment="1">
      <alignment horizontal="right" vertical="center" wrapText="1" readingOrder="1"/>
    </xf>
    <xf numFmtId="0" fontId="11" fillId="2" borderId="0" xfId="0" applyNumberFormat="1" applyFont="1" applyFill="1" applyBorder="1" applyAlignment="1">
      <alignment horizontal="center" vertical="center" wrapText="1" readingOrder="1"/>
    </xf>
    <xf numFmtId="0" fontId="18" fillId="0" borderId="1" xfId="0" applyNumberFormat="1" applyFont="1" applyFill="1" applyBorder="1" applyAlignment="1">
      <alignment horizontal="right" vertical="top" wrapText="1" readingOrder="1"/>
    </xf>
    <xf numFmtId="0" fontId="11" fillId="2" borderId="5" xfId="0" applyNumberFormat="1" applyFont="1" applyFill="1" applyBorder="1" applyAlignment="1">
      <alignment horizontal="center" vertical="top"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11" fillId="2" borderId="8"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22" fillId="0"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6"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6"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6"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6"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3" fillId="4" borderId="5" xfId="0" applyNumberFormat="1" applyFont="1" applyFill="1" applyBorder="1" applyAlignment="1">
      <alignment vertical="center" wrapText="1" readingOrder="1"/>
    </xf>
    <xf numFmtId="176"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177" fontId="32" fillId="3" borderId="5" xfId="0" applyNumberFormat="1" applyFont="1" applyFill="1" applyBorder="1" applyAlignment="1">
      <alignment horizontal="right" vertical="center" wrapText="1" readingOrder="1"/>
    </xf>
    <xf numFmtId="0" fontId="33" fillId="0" borderId="7" xfId="0" applyNumberFormat="1" applyFont="1" applyFill="1" applyBorder="1" applyAlignment="1">
      <alignment vertical="top" wrapText="1"/>
    </xf>
    <xf numFmtId="0" fontId="11" fillId="2" borderId="5" xfId="0" applyNumberFormat="1" applyFont="1" applyFill="1" applyBorder="1" applyAlignment="1">
      <alignment vertical="center" wrapText="1" readingOrder="1"/>
    </xf>
    <xf numFmtId="177" fontId="3" fillId="3" borderId="5" xfId="0" applyNumberFormat="1" applyFont="1" applyFill="1" applyBorder="1" applyAlignment="1">
      <alignment horizontal="right" vertical="center" wrapText="1" readingOrder="1"/>
    </xf>
    <xf numFmtId="0" fontId="3" fillId="8" borderId="5" xfId="0" applyNumberFormat="1" applyFont="1" applyFill="1" applyBorder="1" applyAlignment="1">
      <alignment vertical="center" wrapText="1" readingOrder="1"/>
    </xf>
    <xf numFmtId="0" fontId="1" fillId="9" borderId="6" xfId="0" applyNumberFormat="1" applyFont="1" applyFill="1" applyBorder="1" applyAlignment="1">
      <alignment vertical="top" wrapText="1"/>
    </xf>
    <xf numFmtId="0" fontId="1" fillId="9" borderId="7" xfId="0" applyNumberFormat="1" applyFont="1" applyFill="1" applyBorder="1" applyAlignment="1">
      <alignment vertical="top" wrapText="1"/>
    </xf>
    <xf numFmtId="176" fontId="3" fillId="8" borderId="5" xfId="0" applyNumberFormat="1" applyFont="1" applyFill="1" applyBorder="1" applyAlignment="1">
      <alignment vertical="center" wrapText="1" readingOrder="1"/>
    </xf>
    <xf numFmtId="177" fontId="3" fillId="8"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center" vertical="top" wrapText="1" readingOrder="1"/>
    </xf>
    <xf numFmtId="178"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6"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1" fillId="6"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center" wrapText="1" readingOrder="1"/>
    </xf>
    <xf numFmtId="176" fontId="3" fillId="4" borderId="0" xfId="0" applyNumberFormat="1" applyFont="1" applyFill="1" applyBorder="1" applyAlignment="1">
      <alignment horizontal="right" vertical="center" wrapText="1" readingOrder="1"/>
    </xf>
    <xf numFmtId="170" fontId="18"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left" vertical="center" wrapText="1" readingOrder="1"/>
    </xf>
    <xf numFmtId="176" fontId="3" fillId="0" borderId="0" xfId="0" applyNumberFormat="1" applyFont="1" applyFill="1" applyBorder="1" applyAlignment="1">
      <alignment horizontal="right" vertical="center" wrapText="1" readingOrder="1"/>
    </xf>
    <xf numFmtId="170" fontId="3" fillId="0" borderId="0"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11" fillId="2" borderId="25" xfId="0" applyNumberFormat="1" applyFont="1" applyFill="1" applyBorder="1" applyAlignment="1">
      <alignment horizontal="center" vertical="top" wrapText="1" readingOrder="1"/>
    </xf>
    <xf numFmtId="0" fontId="11" fillId="2" borderId="6" xfId="0" applyNumberFormat="1" applyFont="1" applyFill="1" applyBorder="1" applyAlignment="1">
      <alignment horizontal="center" vertical="top" wrapText="1" readingOrder="1"/>
    </xf>
    <xf numFmtId="0" fontId="34" fillId="2" borderId="5" xfId="0" applyNumberFormat="1" applyFont="1" applyFill="1" applyBorder="1" applyAlignment="1">
      <alignment horizontal="center" vertical="top" wrapText="1" readingOrder="1"/>
    </xf>
    <xf numFmtId="176" fontId="3" fillId="3" borderId="5"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164" fontId="3" fillId="3" borderId="0" xfId="0" applyNumberFormat="1" applyFont="1" applyFill="1" applyBorder="1" applyAlignment="1">
      <alignment horizontal="right" vertical="top" wrapText="1" readingOrder="1"/>
    </xf>
    <xf numFmtId="179"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9"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0" fontId="3" fillId="0" borderId="18" xfId="0" applyNumberFormat="1" applyFont="1" applyFill="1" applyBorder="1" applyAlignment="1">
      <alignment horizontal="left" vertical="top" wrapText="1" readingOrder="1"/>
    </xf>
    <xf numFmtId="164" fontId="3" fillId="0" borderId="18" xfId="0" applyNumberFormat="1" applyFont="1" applyFill="1" applyBorder="1" applyAlignment="1">
      <alignment horizontal="right" vertical="top" wrapText="1" readingOrder="1"/>
    </xf>
    <xf numFmtId="165" fontId="3" fillId="0" borderId="18" xfId="0" applyNumberFormat="1" applyFont="1" applyFill="1" applyBorder="1" applyAlignment="1">
      <alignment horizontal="right" vertical="top" wrapText="1" readingOrder="1"/>
    </xf>
    <xf numFmtId="166" fontId="3" fillId="0" borderId="18" xfId="0" applyNumberFormat="1" applyFont="1" applyFill="1" applyBorder="1" applyAlignment="1">
      <alignment horizontal="right" vertical="top" wrapText="1" readingOrder="1"/>
    </xf>
    <xf numFmtId="170" fontId="3" fillId="0" borderId="18" xfId="0" applyNumberFormat="1" applyFont="1" applyFill="1" applyBorder="1" applyAlignment="1">
      <alignment horizontal="right" vertical="top" wrapText="1" readingOrder="1"/>
    </xf>
    <xf numFmtId="164" fontId="3" fillId="0" borderId="18" xfId="0" applyNumberFormat="1" applyFont="1" applyFill="1" applyBorder="1" applyAlignment="1">
      <alignment horizontal="right" vertical="center" wrapText="1" readingOrder="1"/>
    </xf>
    <xf numFmtId="166" fontId="3" fillId="0" borderId="18" xfId="0" applyNumberFormat="1" applyFont="1" applyFill="1" applyBorder="1" applyAlignment="1">
      <alignment horizontal="right" vertical="center" wrapText="1" readingOrder="1"/>
    </xf>
    <xf numFmtId="167" fontId="3" fillId="3" borderId="0" xfId="0" applyNumberFormat="1" applyFont="1" applyFill="1" applyBorder="1" applyAlignment="1">
      <alignment horizontal="right" vertical="center" wrapText="1" readingOrder="1"/>
    </xf>
    <xf numFmtId="165" fontId="11" fillId="2" borderId="0" xfId="0" applyNumberFormat="1" applyFont="1" applyFill="1" applyBorder="1" applyAlignment="1">
      <alignment horizontal="right" vertical="top" wrapText="1" readingOrder="1"/>
    </xf>
    <xf numFmtId="166" fontId="11" fillId="2" borderId="0" xfId="0" applyNumberFormat="1" applyFont="1" applyFill="1" applyBorder="1" applyAlignment="1">
      <alignment horizontal="right" vertical="top" wrapText="1" readingOrder="1"/>
    </xf>
    <xf numFmtId="167" fontId="11" fillId="6" borderId="0" xfId="0" applyNumberFormat="1" applyFont="1" applyFill="1" applyBorder="1" applyAlignment="1">
      <alignment horizontal="right" vertical="center" wrapText="1" readingOrder="1"/>
    </xf>
    <xf numFmtId="166" fontId="11" fillId="6" borderId="0" xfId="0" applyNumberFormat="1" applyFont="1" applyFill="1" applyBorder="1" applyAlignment="1">
      <alignment horizontal="right" vertical="center" wrapText="1" readingOrder="1"/>
    </xf>
    <xf numFmtId="164" fontId="11" fillId="2" borderId="0" xfId="0" applyNumberFormat="1" applyFont="1" applyFill="1" applyBorder="1" applyAlignment="1">
      <alignment horizontal="right" vertical="top" wrapText="1" readingOrder="1"/>
    </xf>
    <xf numFmtId="179" fontId="11" fillId="2" borderId="0" xfId="0" applyNumberFormat="1" applyFont="1" applyFill="1" applyBorder="1" applyAlignment="1">
      <alignment horizontal="right" vertical="top" wrapText="1" readingOrder="1"/>
    </xf>
    <xf numFmtId="0" fontId="35" fillId="3" borderId="0" xfId="0" applyNumberFormat="1" applyFont="1" applyFill="1" applyBorder="1" applyAlignment="1">
      <alignment horizontal="left" vertical="top" wrapText="1" readingOrder="1"/>
    </xf>
    <xf numFmtId="0" fontId="33" fillId="0" borderId="0" xfId="0" applyFont="1" applyFill="1" applyBorder="1"/>
    <xf numFmtId="0" fontId="35" fillId="0" borderId="0" xfId="0" applyNumberFormat="1" applyFont="1" applyFill="1" applyBorder="1" applyAlignment="1">
      <alignment horizontal="left" vertical="top" wrapText="1" readingOrder="1"/>
    </xf>
    <xf numFmtId="0" fontId="34" fillId="2" borderId="51" xfId="0" applyNumberFormat="1" applyFont="1" applyFill="1" applyBorder="1" applyAlignment="1">
      <alignment horizontal="left" vertical="top" wrapText="1" readingOrder="1"/>
    </xf>
    <xf numFmtId="0" fontId="33" fillId="0" borderId="51" xfId="0" applyNumberFormat="1" applyFont="1" applyFill="1" applyBorder="1" applyAlignment="1">
      <alignment vertical="top" wrapText="1"/>
    </xf>
    <xf numFmtId="0" fontId="34" fillId="2" borderId="6" xfId="0" applyNumberFormat="1" applyFont="1" applyFill="1" applyBorder="1" applyAlignment="1">
      <alignment horizontal="left" vertical="top" wrapText="1" readingOrder="1"/>
    </xf>
    <xf numFmtId="0" fontId="33" fillId="0" borderId="6" xfId="0" applyNumberFormat="1" applyFont="1" applyFill="1" applyBorder="1" applyAlignment="1">
      <alignment vertical="top" wrapText="1"/>
    </xf>
    <xf numFmtId="0" fontId="2" fillId="4" borderId="0" xfId="0" applyNumberFormat="1" applyFont="1" applyFill="1" applyBorder="1" applyAlignment="1">
      <alignment horizontal="center"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184" fontId="3" fillId="3" borderId="0" xfId="0" applyNumberFormat="1" applyFont="1" applyFill="1" applyBorder="1" applyAlignment="1">
      <alignment horizontal="right" vertical="top" wrapText="1" readingOrder="1"/>
    </xf>
    <xf numFmtId="184" fontId="1" fillId="0" borderId="0" xfId="0" applyNumberFormat="1" applyFont="1" applyFill="1" applyBorder="1"/>
    <xf numFmtId="167" fontId="3" fillId="3" borderId="0" xfId="0" applyNumberFormat="1" applyFont="1" applyFill="1" applyBorder="1" applyAlignment="1">
      <alignment vertical="top" wrapText="1" readingOrder="1"/>
    </xf>
    <xf numFmtId="0" fontId="3" fillId="4" borderId="5" xfId="0" applyNumberFormat="1" applyFont="1" applyFill="1" applyBorder="1" applyAlignment="1">
      <alignment horizontal="right" vertical="top" wrapText="1" readingOrder="1"/>
    </xf>
    <xf numFmtId="184" fontId="3" fillId="3" borderId="5" xfId="0" applyNumberFormat="1" applyFont="1" applyFill="1" applyBorder="1" applyAlignment="1">
      <alignment horizontal="right" vertical="top" wrapText="1" readingOrder="1"/>
    </xf>
    <xf numFmtId="184" fontId="1" fillId="0" borderId="7" xfId="0" applyNumberFormat="1" applyFont="1" applyFill="1" applyBorder="1" applyAlignment="1">
      <alignment vertical="top" wrapText="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18" fillId="4" borderId="5" xfId="0" applyNumberFormat="1" applyFont="1" applyFill="1" applyBorder="1" applyAlignment="1">
      <alignment horizontal="right" vertical="top" wrapText="1" readingOrder="1"/>
    </xf>
    <xf numFmtId="166" fontId="18" fillId="3"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2" fillId="2" borderId="8" xfId="0" applyNumberFormat="1" applyFont="1" applyFill="1" applyBorder="1" applyAlignment="1">
      <alignment horizontal="center" vertical="center" wrapText="1" readingOrder="1"/>
    </xf>
    <xf numFmtId="0" fontId="8" fillId="4" borderId="5"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2"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0" fontId="24"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26" fillId="4" borderId="0" xfId="0" applyNumberFormat="1" applyFont="1" applyFill="1" applyBorder="1" applyAlignment="1">
      <alignment horizontal="left" vertical="top" wrapText="1" readingOrder="1"/>
    </xf>
    <xf numFmtId="0" fontId="26"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2" fillId="4" borderId="0" xfId="0" applyNumberFormat="1" applyFont="1" applyFill="1" applyBorder="1" applyAlignment="1">
      <alignment horizontal="left" vertical="top" wrapText="1" readingOrder="1"/>
    </xf>
    <xf numFmtId="0" fontId="27" fillId="4" borderId="0" xfId="0" applyNumberFormat="1" applyFont="1" applyFill="1" applyBorder="1" applyAlignment="1">
      <alignment horizontal="left" vertical="top" wrapText="1" readingOrder="1"/>
    </xf>
    <xf numFmtId="0" fontId="3" fillId="4" borderId="14" xfId="0" applyNumberFormat="1" applyFont="1" applyFill="1" applyBorder="1" applyAlignment="1">
      <alignment horizontal="left" vertical="top" wrapText="1" readingOrder="1"/>
    </xf>
    <xf numFmtId="0" fontId="26" fillId="4" borderId="15"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6"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22" fillId="0" borderId="0" xfId="0" applyNumberFormat="1" applyFont="1" applyFill="1" applyBorder="1" applyAlignment="1">
      <alignment horizontal="left" vertical="top" wrapText="1" readingOrder="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26"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cellXfs>
  <cellStyles count="3">
    <cellStyle name="Comma 10" xfId="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198653</xdr:rowOff>
    </xdr:to>
    <xdr:pic>
      <xdr:nvPicPr>
        <xdr:cNvPr id="2" name="Picture 1"/>
        <xdr:cNvPicPr/>
      </xdr:nvPicPr>
      <xdr:blipFill>
        <a:blip xmlns:r="http://schemas.openxmlformats.org/officeDocument/2006/relationships" r:embed="rId1" cstate="print"/>
        <a:stretch>
          <a:fillRect/>
        </a:stretch>
      </xdr:blipFill>
      <xdr:spPr>
        <a:xfrm>
          <a:off x="0" y="0"/>
          <a:ext cx="2228316" cy="655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22</xdr:row>
      <xdr:rowOff>18796</xdr:rowOff>
    </xdr:from>
    <xdr:to>
      <xdr:col>22</xdr:col>
      <xdr:colOff>1206500</xdr:colOff>
      <xdr:row>22</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xfrm>
          <a:off x="0" y="0"/>
          <a:ext cx="2231555" cy="655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198653</xdr:rowOff>
    </xdr:to>
    <xdr:pic>
      <xdr:nvPicPr>
        <xdr:cNvPr id="2" name="Picture 1"/>
        <xdr:cNvPicPr/>
      </xdr:nvPicPr>
      <xdr:blipFill>
        <a:blip xmlns:r="http://schemas.openxmlformats.org/officeDocument/2006/relationships" r:embed="rId1" cstate="print"/>
        <a:stretch>
          <a:fillRect/>
        </a:stretch>
      </xdr:blipFill>
      <xdr:spPr>
        <a:xfrm>
          <a:off x="0" y="0"/>
          <a:ext cx="2237689" cy="655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xdr:cNvPicPr/>
      </xdr:nvPicPr>
      <xdr:blipFill>
        <a:blip xmlns:r="http://schemas.openxmlformats.org/officeDocument/2006/relationships" r:embed="rId1" cstate="print"/>
        <a:stretch>
          <a:fillRect/>
        </a:stretch>
      </xdr:blipFill>
      <xdr:spPr>
        <a:xfrm>
          <a:off x="0" y="0"/>
          <a:ext cx="2221992" cy="655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xfrm>
          <a:off x="0" y="0"/>
          <a:ext cx="2228850" cy="655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tabSelected="1" workbookViewId="0">
      <selection activeCell="I7" sqref="I7"/>
    </sheetView>
  </sheetViews>
  <sheetFormatPr defaultRowHeight="15"/>
  <cols>
    <col min="1" max="1" width="1.85546875" customWidth="1"/>
    <col min="2" max="2" width="31.7109375" customWidth="1"/>
    <col min="3" max="3" width="12.140625" customWidth="1"/>
    <col min="4" max="4" width="29.140625" customWidth="1"/>
    <col min="5" max="5" width="26.42578125" customWidth="1"/>
  </cols>
  <sheetData>
    <row r="1" spans="1:5" ht="18" customHeight="1">
      <c r="A1" s="362"/>
      <c r="B1" s="362"/>
      <c r="C1" s="363" t="s">
        <v>0</v>
      </c>
      <c r="D1" s="362"/>
      <c r="E1" s="362"/>
    </row>
    <row r="2" spans="1:5" ht="18" customHeight="1">
      <c r="A2" s="362"/>
      <c r="B2" s="362"/>
      <c r="C2" s="363" t="s">
        <v>1</v>
      </c>
      <c r="D2" s="362"/>
      <c r="E2" s="362"/>
    </row>
    <row r="3" spans="1:5" ht="18" customHeight="1">
      <c r="A3" s="362"/>
      <c r="B3" s="362"/>
      <c r="C3" s="363" t="s">
        <v>2</v>
      </c>
      <c r="D3" s="362"/>
      <c r="E3" s="362"/>
    </row>
    <row r="4" spans="1:5" ht="18">
      <c r="A4" s="2" t="s">
        <v>2</v>
      </c>
      <c r="B4" s="364" t="s">
        <v>2</v>
      </c>
      <c r="C4" s="362"/>
      <c r="D4" s="4" t="s">
        <v>2</v>
      </c>
      <c r="E4" s="4" t="s">
        <v>2</v>
      </c>
    </row>
    <row r="5" spans="1:5" ht="21.6" customHeight="1">
      <c r="A5" s="2" t="s">
        <v>2</v>
      </c>
      <c r="B5" s="365" t="s">
        <v>3</v>
      </c>
      <c r="C5" s="362"/>
      <c r="D5" s="366" t="s">
        <v>4</v>
      </c>
      <c r="E5" s="362"/>
    </row>
    <row r="6" spans="1:5" ht="9.4" customHeight="1">
      <c r="A6" s="2" t="s">
        <v>2</v>
      </c>
      <c r="B6" s="367" t="s">
        <v>2</v>
      </c>
      <c r="C6" s="362"/>
      <c r="D6" s="368" t="s">
        <v>2</v>
      </c>
      <c r="E6" s="362"/>
    </row>
    <row r="7" spans="1:5" ht="95.65" customHeight="1">
      <c r="A7" s="2" t="s">
        <v>2</v>
      </c>
      <c r="B7" s="365" t="s">
        <v>5</v>
      </c>
      <c r="C7" s="362"/>
      <c r="D7" s="369" t="s">
        <v>6</v>
      </c>
      <c r="E7" s="362"/>
    </row>
    <row r="8" spans="1:5" ht="9.4" customHeight="1">
      <c r="A8" s="2" t="s">
        <v>2</v>
      </c>
      <c r="B8" s="367" t="s">
        <v>2</v>
      </c>
      <c r="C8" s="362"/>
      <c r="D8" s="369" t="s">
        <v>2</v>
      </c>
      <c r="E8" s="362"/>
    </row>
    <row r="9" spans="1:5" ht="18" customHeight="1">
      <c r="A9" s="2" t="s">
        <v>2</v>
      </c>
      <c r="B9" s="365" t="s">
        <v>7</v>
      </c>
      <c r="C9" s="362"/>
      <c r="D9" s="369" t="s">
        <v>8</v>
      </c>
      <c r="E9" s="362"/>
    </row>
    <row r="10" spans="1:5" ht="9.4" customHeight="1">
      <c r="A10" s="2" t="s">
        <v>2</v>
      </c>
      <c r="B10" s="367" t="s">
        <v>2</v>
      </c>
      <c r="C10" s="362"/>
      <c r="D10" s="369" t="s">
        <v>2</v>
      </c>
      <c r="E10" s="362"/>
    </row>
    <row r="11" spans="1:5" ht="18" customHeight="1">
      <c r="A11" s="2" t="s">
        <v>2</v>
      </c>
      <c r="B11" s="365" t="s">
        <v>9</v>
      </c>
      <c r="C11" s="362"/>
      <c r="D11" s="369" t="s">
        <v>8</v>
      </c>
      <c r="E11" s="362"/>
    </row>
    <row r="12" spans="1:5" ht="9.4" customHeight="1">
      <c r="A12" s="2" t="s">
        <v>2</v>
      </c>
      <c r="B12" s="367" t="s">
        <v>2</v>
      </c>
      <c r="C12" s="362"/>
      <c r="D12" s="369" t="s">
        <v>2</v>
      </c>
      <c r="E12" s="362"/>
    </row>
    <row r="13" spans="1:5" ht="18" customHeight="1">
      <c r="A13" s="2" t="s">
        <v>2</v>
      </c>
      <c r="B13" s="365" t="s">
        <v>10</v>
      </c>
      <c r="C13" s="362"/>
      <c r="D13" s="369" t="s">
        <v>8</v>
      </c>
      <c r="E13" s="362"/>
    </row>
    <row r="14" spans="1:5" ht="9.4" customHeight="1">
      <c r="A14" s="2" t="s">
        <v>2</v>
      </c>
      <c r="B14" s="367" t="s">
        <v>2</v>
      </c>
      <c r="C14" s="362"/>
      <c r="D14" s="369" t="s">
        <v>2</v>
      </c>
      <c r="E14" s="362"/>
    </row>
    <row r="15" spans="1:5" ht="92.25" customHeight="1">
      <c r="A15" s="2" t="s">
        <v>2</v>
      </c>
      <c r="B15" s="365" t="s">
        <v>11</v>
      </c>
      <c r="C15" s="362"/>
      <c r="D15" s="369" t="s">
        <v>12</v>
      </c>
      <c r="E15" s="362"/>
    </row>
    <row r="16" spans="1:5" ht="9.4" customHeight="1">
      <c r="A16" s="2" t="s">
        <v>2</v>
      </c>
      <c r="B16" s="367" t="s">
        <v>2</v>
      </c>
      <c r="C16" s="362"/>
      <c r="D16" s="369" t="s">
        <v>2</v>
      </c>
      <c r="E16" s="362"/>
    </row>
    <row r="17" spans="1:5" ht="39.6" customHeight="1">
      <c r="A17" s="2" t="s">
        <v>2</v>
      </c>
      <c r="B17" s="365" t="s">
        <v>13</v>
      </c>
      <c r="C17" s="362"/>
      <c r="D17" s="369" t="s">
        <v>14</v>
      </c>
      <c r="E17" s="362"/>
    </row>
    <row r="18" spans="1:5" ht="9.4" customHeight="1">
      <c r="A18" s="2" t="s">
        <v>2</v>
      </c>
      <c r="B18" s="367" t="s">
        <v>2</v>
      </c>
      <c r="C18" s="362"/>
      <c r="D18" s="369" t="s">
        <v>2</v>
      </c>
      <c r="E18" s="362"/>
    </row>
    <row r="19" spans="1:5" ht="95.25" customHeight="1">
      <c r="A19" s="2" t="s">
        <v>2</v>
      </c>
      <c r="B19" s="365" t="s">
        <v>15</v>
      </c>
      <c r="C19" s="362"/>
      <c r="D19" s="369" t="s">
        <v>16</v>
      </c>
      <c r="E19" s="362"/>
    </row>
    <row r="20" spans="1:5">
      <c r="A20" s="2" t="s">
        <v>2</v>
      </c>
      <c r="B20" s="369" t="s">
        <v>2</v>
      </c>
      <c r="C20" s="362"/>
      <c r="D20" s="6" t="s">
        <v>2</v>
      </c>
      <c r="E20" s="6" t="s">
        <v>2</v>
      </c>
    </row>
    <row r="21" spans="1:5" ht="87" customHeight="1">
      <c r="A21" s="2" t="s">
        <v>2</v>
      </c>
      <c r="B21" s="362"/>
      <c r="C21" s="362"/>
      <c r="D21" s="362"/>
      <c r="E21" s="6" t="s">
        <v>2</v>
      </c>
    </row>
    <row r="22" spans="1:5" ht="0" hidden="1" customHeight="1">
      <c r="B22" s="362"/>
      <c r="C22" s="362"/>
      <c r="D22" s="362"/>
    </row>
  </sheetData>
  <sheetProtection sheet="1" objects="1" scenarios="1"/>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cellComments="atEnd"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showGridLines="0" workbookViewId="0">
      <selection activeCell="I23" sqref="I23"/>
    </sheetView>
  </sheetViews>
  <sheetFormatPr defaultRowHeight="1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c r="A1" s="362"/>
      <c r="B1" s="362"/>
      <c r="C1" s="363" t="s">
        <v>0</v>
      </c>
      <c r="D1" s="362"/>
      <c r="E1" s="362"/>
    </row>
    <row r="2" spans="1:5" ht="18" customHeight="1">
      <c r="A2" s="362"/>
      <c r="B2" s="362"/>
      <c r="C2" s="363" t="s">
        <v>1</v>
      </c>
      <c r="D2" s="362"/>
      <c r="E2" s="362"/>
    </row>
    <row r="3" spans="1:5" ht="18" customHeight="1">
      <c r="A3" s="362"/>
      <c r="B3" s="362"/>
      <c r="C3" s="363" t="s">
        <v>2</v>
      </c>
      <c r="D3" s="362"/>
      <c r="E3" s="362"/>
    </row>
    <row r="4" spans="1:5">
      <c r="A4" s="130" t="s">
        <v>2</v>
      </c>
      <c r="B4" s="369" t="s">
        <v>2</v>
      </c>
      <c r="C4" s="362"/>
      <c r="D4" s="6" t="s">
        <v>2</v>
      </c>
      <c r="E4" s="6" t="s">
        <v>2</v>
      </c>
    </row>
    <row r="5" spans="1:5">
      <c r="A5" s="130" t="s">
        <v>2</v>
      </c>
      <c r="B5" s="364" t="s">
        <v>38</v>
      </c>
      <c r="C5" s="362"/>
      <c r="D5" s="6" t="s">
        <v>2</v>
      </c>
      <c r="E5" s="6" t="s">
        <v>2</v>
      </c>
    </row>
    <row r="6" spans="1:5">
      <c r="A6" s="130" t="s">
        <v>2</v>
      </c>
      <c r="B6" s="369" t="s">
        <v>2</v>
      </c>
      <c r="C6" s="362"/>
      <c r="D6" s="6" t="s">
        <v>2</v>
      </c>
      <c r="E6" s="6" t="s">
        <v>2</v>
      </c>
    </row>
    <row r="7" spans="1:5" ht="24">
      <c r="A7" s="131" t="s">
        <v>2</v>
      </c>
      <c r="B7" s="411" t="s">
        <v>449</v>
      </c>
      <c r="C7" s="405"/>
      <c r="D7" s="37" t="s">
        <v>450</v>
      </c>
      <c r="E7" s="37" t="s">
        <v>159</v>
      </c>
    </row>
    <row r="8" spans="1:5">
      <c r="A8" s="131" t="s">
        <v>2</v>
      </c>
      <c r="B8" s="407" t="s">
        <v>451</v>
      </c>
      <c r="C8" s="405"/>
      <c r="D8" s="132">
        <v>632300000</v>
      </c>
      <c r="E8" s="133">
        <v>9.5154583786465685E-2</v>
      </c>
    </row>
    <row r="9" spans="1:5">
      <c r="A9" s="131" t="s">
        <v>2</v>
      </c>
      <c r="B9" s="408" t="s">
        <v>452</v>
      </c>
      <c r="C9" s="405"/>
      <c r="D9" s="122">
        <v>842658196.10000002</v>
      </c>
      <c r="E9" s="134">
        <v>0.12681130780349437</v>
      </c>
    </row>
    <row r="10" spans="1:5">
      <c r="A10" s="131" t="s">
        <v>2</v>
      </c>
      <c r="B10" s="407" t="s">
        <v>453</v>
      </c>
      <c r="C10" s="405"/>
      <c r="D10" s="132">
        <v>545118586.29999995</v>
      </c>
      <c r="E10" s="133">
        <v>8.2034686372992396E-2</v>
      </c>
    </row>
    <row r="11" spans="1:5">
      <c r="A11" s="131" t="s">
        <v>2</v>
      </c>
      <c r="B11" s="408" t="s">
        <v>454</v>
      </c>
      <c r="C11" s="405"/>
      <c r="D11" s="135">
        <v>63086400</v>
      </c>
      <c r="E11" s="136">
        <v>1.2E-2</v>
      </c>
    </row>
    <row r="12" spans="1:5">
      <c r="A12" s="131" t="s">
        <v>2</v>
      </c>
      <c r="B12" s="408" t="s">
        <v>2</v>
      </c>
      <c r="C12" s="405"/>
      <c r="D12" s="31" t="s">
        <v>2</v>
      </c>
      <c r="E12" s="31" t="s">
        <v>2</v>
      </c>
    </row>
    <row r="13" spans="1:5" ht="24">
      <c r="A13" s="131" t="s">
        <v>2</v>
      </c>
      <c r="B13" s="411" t="s">
        <v>455</v>
      </c>
      <c r="C13" s="405"/>
      <c r="D13" s="37" t="s">
        <v>450</v>
      </c>
      <c r="E13" s="37" t="s">
        <v>159</v>
      </c>
    </row>
    <row r="14" spans="1:5">
      <c r="A14" s="131" t="s">
        <v>2</v>
      </c>
      <c r="B14" s="486" t="s">
        <v>308</v>
      </c>
      <c r="C14" s="405"/>
      <c r="D14" s="120">
        <v>632300000</v>
      </c>
      <c r="E14" s="137">
        <v>9.8416245937093486E-2</v>
      </c>
    </row>
    <row r="15" spans="1:5">
      <c r="A15" s="131" t="s">
        <v>2</v>
      </c>
      <c r="B15" s="414" t="s">
        <v>456</v>
      </c>
      <c r="C15" s="405"/>
      <c r="D15" s="138">
        <v>569051631.17999995</v>
      </c>
      <c r="E15" s="139">
        <v>8.8571762272837418E-2</v>
      </c>
    </row>
    <row r="16" spans="1:5">
      <c r="A16" s="131" t="s">
        <v>2</v>
      </c>
      <c r="B16" s="368" t="s">
        <v>457</v>
      </c>
      <c r="C16" s="362"/>
      <c r="D16" s="122">
        <v>735746939.69000006</v>
      </c>
      <c r="E16" s="140">
        <v>0.11451755774789646</v>
      </c>
    </row>
    <row r="17" spans="1:5">
      <c r="A17" s="131" t="s">
        <v>2</v>
      </c>
      <c r="B17" s="407" t="s">
        <v>458</v>
      </c>
      <c r="C17" s="405"/>
      <c r="D17" s="132">
        <v>8948897.8300000001</v>
      </c>
      <c r="E17" s="133">
        <v>1.3928782693392412E-3</v>
      </c>
    </row>
    <row r="18" spans="1:5" ht="39.75" customHeight="1">
      <c r="A18" s="131" t="s">
        <v>2</v>
      </c>
      <c r="B18" s="368" t="s">
        <v>459</v>
      </c>
      <c r="C18" s="362"/>
      <c r="D18" s="122">
        <v>22602552.969999999</v>
      </c>
      <c r="E18" s="140">
        <v>3.5180427200722803E-3</v>
      </c>
    </row>
    <row r="19" spans="1:5">
      <c r="A19" s="131" t="s">
        <v>2</v>
      </c>
      <c r="B19" s="407" t="s">
        <v>460</v>
      </c>
      <c r="C19" s="405"/>
      <c r="D19" s="132">
        <v>0</v>
      </c>
      <c r="E19" s="133">
        <v>0</v>
      </c>
    </row>
    <row r="20" spans="1:5">
      <c r="A20" s="131" t="s">
        <v>2</v>
      </c>
      <c r="B20" s="396" t="s">
        <v>461</v>
      </c>
      <c r="C20" s="362"/>
      <c r="D20" s="120">
        <v>767298390.49000001</v>
      </c>
      <c r="E20" s="141">
        <v>0.11942847873730798</v>
      </c>
    </row>
    <row r="21" spans="1:5">
      <c r="A21" s="131" t="s">
        <v>2</v>
      </c>
      <c r="B21" s="414" t="s">
        <v>462</v>
      </c>
      <c r="C21" s="405"/>
      <c r="D21" s="138">
        <v>1968650021.6700001</v>
      </c>
      <c r="E21" s="139">
        <v>0.30641648694723889</v>
      </c>
    </row>
    <row r="22" spans="1:5">
      <c r="A22" s="131" t="s">
        <v>2</v>
      </c>
      <c r="B22" s="396" t="s">
        <v>463</v>
      </c>
      <c r="C22" s="362"/>
      <c r="D22" s="120">
        <v>1336350021.6700001</v>
      </c>
      <c r="E22" s="141">
        <v>0.20800024101014539</v>
      </c>
    </row>
    <row r="23" spans="1:5">
      <c r="A23" s="131" t="s">
        <v>2</v>
      </c>
      <c r="B23" s="396" t="s">
        <v>2</v>
      </c>
      <c r="C23" s="362"/>
      <c r="D23" s="142" t="s">
        <v>2</v>
      </c>
      <c r="E23" s="2" t="s">
        <v>2</v>
      </c>
    </row>
    <row r="24" spans="1:5">
      <c r="A24" s="131" t="s">
        <v>2</v>
      </c>
      <c r="B24" s="414" t="s">
        <v>464</v>
      </c>
      <c r="C24" s="405"/>
      <c r="D24" s="55" t="s">
        <v>2</v>
      </c>
      <c r="E24" s="138">
        <v>6424752275.1899996</v>
      </c>
    </row>
    <row r="25" spans="1:5">
      <c r="A25" s="131" t="s">
        <v>2</v>
      </c>
      <c r="B25" s="368" t="s">
        <v>2</v>
      </c>
      <c r="C25" s="362"/>
      <c r="D25" s="2" t="s">
        <v>2</v>
      </c>
      <c r="E25" s="2" t="s">
        <v>2</v>
      </c>
    </row>
    <row r="26" spans="1:5">
      <c r="A26" s="131" t="s">
        <v>2</v>
      </c>
      <c r="B26" s="420" t="s">
        <v>465</v>
      </c>
      <c r="C26" s="362"/>
      <c r="D26" s="70" t="s">
        <v>2</v>
      </c>
      <c r="E26" s="12" t="s">
        <v>466</v>
      </c>
    </row>
    <row r="27" spans="1:5">
      <c r="A27" s="131" t="s">
        <v>2</v>
      </c>
      <c r="B27" s="368" t="s">
        <v>467</v>
      </c>
      <c r="C27" s="362"/>
      <c r="D27" s="2" t="s">
        <v>2</v>
      </c>
      <c r="E27" s="122">
        <v>238083768.44999999</v>
      </c>
    </row>
    <row r="28" spans="1:5">
      <c r="A28" s="131" t="s">
        <v>2</v>
      </c>
      <c r="B28" s="412" t="s">
        <v>468</v>
      </c>
      <c r="C28" s="362"/>
      <c r="D28" s="45" t="s">
        <v>2</v>
      </c>
      <c r="E28" s="127">
        <v>22304553.550000001</v>
      </c>
    </row>
    <row r="29" spans="1:5">
      <c r="A29" s="131" t="s">
        <v>2</v>
      </c>
      <c r="B29" s="368" t="s">
        <v>2</v>
      </c>
      <c r="C29" s="362"/>
      <c r="D29" s="2" t="s">
        <v>2</v>
      </c>
      <c r="E29" s="2" t="s">
        <v>2</v>
      </c>
    </row>
    <row r="30" spans="1:5">
      <c r="A30" s="131" t="s">
        <v>2</v>
      </c>
      <c r="B30" s="364" t="s">
        <v>469</v>
      </c>
      <c r="C30" s="362"/>
      <c r="D30" s="16" t="s">
        <v>2</v>
      </c>
      <c r="E30" s="2" t="s">
        <v>2</v>
      </c>
    </row>
    <row r="31" spans="1:5">
      <c r="A31" s="131" t="s">
        <v>2</v>
      </c>
      <c r="B31" s="368" t="s">
        <v>2</v>
      </c>
      <c r="C31" s="362"/>
      <c r="D31" s="2" t="s">
        <v>2</v>
      </c>
      <c r="E31" s="2" t="s">
        <v>2</v>
      </c>
    </row>
    <row r="32" spans="1:5">
      <c r="A32" s="131" t="s">
        <v>2</v>
      </c>
      <c r="B32" s="420" t="s">
        <v>470</v>
      </c>
      <c r="C32" s="362"/>
      <c r="D32" s="92" t="s">
        <v>2</v>
      </c>
      <c r="E32" s="118" t="s">
        <v>471</v>
      </c>
    </row>
    <row r="33" spans="1:5">
      <c r="A33" s="131" t="s">
        <v>2</v>
      </c>
      <c r="B33" s="413" t="s">
        <v>472</v>
      </c>
      <c r="C33" s="362"/>
      <c r="D33" s="45" t="s">
        <v>2</v>
      </c>
      <c r="E33" s="121">
        <v>67086520</v>
      </c>
    </row>
    <row r="34" spans="1:5">
      <c r="A34" s="131" t="s">
        <v>2</v>
      </c>
      <c r="B34" s="487" t="s">
        <v>473</v>
      </c>
      <c r="C34" s="362"/>
      <c r="D34" s="131" t="s">
        <v>2</v>
      </c>
      <c r="E34" s="143">
        <v>63086400</v>
      </c>
    </row>
    <row r="35" spans="1:5">
      <c r="A35" s="131" t="s">
        <v>2</v>
      </c>
      <c r="B35" s="412" t="s">
        <v>474</v>
      </c>
      <c r="C35" s="362"/>
      <c r="D35" s="38" t="s">
        <v>2</v>
      </c>
      <c r="E35" s="127">
        <v>4000000</v>
      </c>
    </row>
    <row r="36" spans="1:5">
      <c r="A36" s="131" t="s">
        <v>2</v>
      </c>
      <c r="B36" s="487" t="s">
        <v>475</v>
      </c>
      <c r="C36" s="362"/>
      <c r="D36" s="144" t="s">
        <v>2</v>
      </c>
      <c r="E36" s="143">
        <v>120</v>
      </c>
    </row>
    <row r="37" spans="1:5">
      <c r="A37" s="131" t="s">
        <v>2</v>
      </c>
      <c r="B37" s="413" t="s">
        <v>476</v>
      </c>
      <c r="C37" s="362"/>
      <c r="D37" s="45" t="s">
        <v>2</v>
      </c>
      <c r="E37" s="121">
        <v>61060827.039999999</v>
      </c>
    </row>
    <row r="38" spans="1:5">
      <c r="A38" s="131" t="s">
        <v>2</v>
      </c>
      <c r="B38" s="487" t="s">
        <v>473</v>
      </c>
      <c r="C38" s="362"/>
      <c r="D38" s="131" t="s">
        <v>2</v>
      </c>
      <c r="E38" s="143">
        <v>61060827.039999999</v>
      </c>
    </row>
    <row r="39" spans="1:5">
      <c r="A39" s="131" t="s">
        <v>2</v>
      </c>
      <c r="B39" s="413" t="s">
        <v>477</v>
      </c>
      <c r="C39" s="362"/>
      <c r="D39" s="38" t="s">
        <v>2</v>
      </c>
      <c r="E39" s="121">
        <v>65239299.259999998</v>
      </c>
    </row>
    <row r="40" spans="1:5">
      <c r="A40" s="131" t="s">
        <v>2</v>
      </c>
      <c r="B40" s="487" t="s">
        <v>473</v>
      </c>
      <c r="C40" s="362"/>
      <c r="D40" s="131" t="s">
        <v>2</v>
      </c>
      <c r="E40" s="143">
        <v>61239079.259999998</v>
      </c>
    </row>
    <row r="41" spans="1:5">
      <c r="A41" s="131" t="s">
        <v>2</v>
      </c>
      <c r="B41" s="412" t="s">
        <v>474</v>
      </c>
      <c r="C41" s="362"/>
      <c r="D41" s="38" t="s">
        <v>2</v>
      </c>
      <c r="E41" s="127">
        <v>4000000</v>
      </c>
    </row>
    <row r="42" spans="1:5">
      <c r="A42" s="131" t="s">
        <v>2</v>
      </c>
      <c r="B42" s="487" t="s">
        <v>475</v>
      </c>
      <c r="C42" s="362"/>
      <c r="D42" s="131" t="s">
        <v>2</v>
      </c>
      <c r="E42" s="143">
        <v>220</v>
      </c>
    </row>
    <row r="43" spans="1:5">
      <c r="A43" s="131" t="s">
        <v>2</v>
      </c>
      <c r="B43" s="413" t="s">
        <v>478</v>
      </c>
      <c r="C43" s="362"/>
      <c r="D43" s="45" t="s">
        <v>2</v>
      </c>
      <c r="E43" s="145">
        <v>-178242.22</v>
      </c>
    </row>
    <row r="44" spans="1:5">
      <c r="A44" s="131" t="s">
        <v>2</v>
      </c>
      <c r="B44" s="487" t="s">
        <v>479</v>
      </c>
      <c r="C44" s="362"/>
      <c r="D44" s="131" t="s">
        <v>2</v>
      </c>
      <c r="E44" s="146">
        <v>-451914.58</v>
      </c>
    </row>
    <row r="45" spans="1:5">
      <c r="A45" s="131" t="s">
        <v>2</v>
      </c>
      <c r="B45" s="412" t="s">
        <v>480</v>
      </c>
      <c r="C45" s="362"/>
      <c r="D45" s="38" t="s">
        <v>2</v>
      </c>
      <c r="E45" s="127">
        <v>0</v>
      </c>
    </row>
    <row r="46" spans="1:5">
      <c r="A46" s="131" t="s">
        <v>2</v>
      </c>
      <c r="B46" s="487" t="s">
        <v>481</v>
      </c>
      <c r="C46" s="362"/>
      <c r="D46" s="131" t="s">
        <v>2</v>
      </c>
      <c r="E46" s="143">
        <v>273662.36</v>
      </c>
    </row>
    <row r="47" spans="1:5">
      <c r="A47" s="131" t="s">
        <v>2</v>
      </c>
      <c r="B47" s="412" t="s">
        <v>482</v>
      </c>
      <c r="C47" s="362"/>
      <c r="D47" s="38" t="s">
        <v>2</v>
      </c>
      <c r="E47" s="124">
        <v>-6464393.1699999999</v>
      </c>
    </row>
    <row r="48" spans="1:5">
      <c r="A48" s="131" t="s">
        <v>2</v>
      </c>
      <c r="B48" s="487" t="s">
        <v>483</v>
      </c>
      <c r="C48" s="362"/>
      <c r="D48" s="131" t="s">
        <v>2</v>
      </c>
      <c r="E48" s="143">
        <v>6464393.1699999999</v>
      </c>
    </row>
    <row r="49" spans="1:5">
      <c r="A49" s="131" t="s">
        <v>2</v>
      </c>
      <c r="B49" s="412" t="s">
        <v>484</v>
      </c>
      <c r="C49" s="362"/>
      <c r="D49" s="38" t="s">
        <v>2</v>
      </c>
      <c r="E49" s="127">
        <v>0</v>
      </c>
    </row>
    <row r="50" spans="1:5">
      <c r="A50" s="131" t="s">
        <v>2</v>
      </c>
      <c r="B50" s="487" t="s">
        <v>485</v>
      </c>
      <c r="C50" s="362"/>
      <c r="D50" s="131" t="s">
        <v>2</v>
      </c>
      <c r="E50" s="143">
        <v>0</v>
      </c>
    </row>
    <row r="51" spans="1:5">
      <c r="A51" s="131" t="s">
        <v>2</v>
      </c>
      <c r="B51" s="412" t="s">
        <v>486</v>
      </c>
      <c r="C51" s="362"/>
      <c r="D51" s="38" t="s">
        <v>2</v>
      </c>
      <c r="E51" s="127">
        <v>0</v>
      </c>
    </row>
    <row r="52" spans="1:5">
      <c r="A52" s="131" t="s">
        <v>2</v>
      </c>
      <c r="B52" s="487" t="s">
        <v>487</v>
      </c>
      <c r="C52" s="362"/>
      <c r="D52" s="131" t="s">
        <v>2</v>
      </c>
      <c r="E52" s="143">
        <v>10</v>
      </c>
    </row>
    <row r="53" spans="1:5">
      <c r="A53" s="131" t="s">
        <v>2</v>
      </c>
      <c r="B53" s="413" t="s">
        <v>448</v>
      </c>
      <c r="C53" s="362"/>
      <c r="D53" s="45" t="s">
        <v>2</v>
      </c>
      <c r="E53" s="121">
        <v>65061057.039999999</v>
      </c>
    </row>
    <row r="54" spans="1:5">
      <c r="A54" s="131" t="s">
        <v>2</v>
      </c>
      <c r="B54" s="487" t="s">
        <v>473</v>
      </c>
      <c r="C54" s="362"/>
      <c r="D54" s="131" t="s">
        <v>2</v>
      </c>
      <c r="E54" s="143">
        <v>61060827.039999999</v>
      </c>
    </row>
    <row r="55" spans="1:5">
      <c r="A55" s="131" t="s">
        <v>2</v>
      </c>
      <c r="B55" s="412" t="s">
        <v>474</v>
      </c>
      <c r="C55" s="362"/>
      <c r="D55" s="38" t="s">
        <v>2</v>
      </c>
      <c r="E55" s="127">
        <v>4000000</v>
      </c>
    </row>
    <row r="56" spans="1:5">
      <c r="A56" s="131" t="s">
        <v>2</v>
      </c>
      <c r="B56" s="487" t="s">
        <v>475</v>
      </c>
      <c r="C56" s="362"/>
      <c r="D56" s="131" t="s">
        <v>2</v>
      </c>
      <c r="E56" s="143">
        <v>230</v>
      </c>
    </row>
    <row r="57" spans="1:5">
      <c r="A57" s="131" t="s">
        <v>2</v>
      </c>
      <c r="B57" s="413" t="s">
        <v>488</v>
      </c>
      <c r="C57" s="362"/>
      <c r="D57" s="45" t="s">
        <v>2</v>
      </c>
      <c r="E57" s="147">
        <v>1.1999999999559783E-2</v>
      </c>
    </row>
    <row r="58" spans="1:5">
      <c r="A58" s="131" t="s">
        <v>2</v>
      </c>
      <c r="B58" s="488" t="s">
        <v>489</v>
      </c>
      <c r="C58" s="362"/>
      <c r="D58" s="144" t="s">
        <v>2</v>
      </c>
      <c r="E58" s="148">
        <v>1.2E-2</v>
      </c>
    </row>
    <row r="59" spans="1:5">
      <c r="A59" s="131" t="s">
        <v>2</v>
      </c>
      <c r="B59" s="413" t="s">
        <v>490</v>
      </c>
      <c r="C59" s="362"/>
      <c r="D59" s="45" t="s">
        <v>2</v>
      </c>
      <c r="E59" s="121">
        <v>0</v>
      </c>
    </row>
  </sheetData>
  <sheetProtection algorithmName="SHA-512" hashValue="dbBB5ota/T4vDvX0dqZz4OIh9eb/viVsi8cuNMgpsg1+n07Q9WnF4QFFKJE6seXOhERMI9NBs21A+bLH+SuydQ==" saltValue="Zn6Pl9ahyMbJR8iTJxoVHw==" spinCount="100000" sheet="1" objects="1" scenarios="1"/>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scale="66" orientation="portrait" cellComments="atEn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workbookViewId="0">
      <selection sqref="A1:B3"/>
    </sheetView>
  </sheetViews>
  <sheetFormatPr defaultRowHeight="15"/>
  <cols>
    <col min="1" max="1" width="0.140625" customWidth="1"/>
    <col min="2" max="2" width="33.42578125" customWidth="1"/>
    <col min="3" max="3" width="103.5703125" customWidth="1"/>
    <col min="4" max="4" width="0.140625" customWidth="1"/>
    <col min="5" max="5" width="22.5703125" customWidth="1"/>
    <col min="6" max="6" width="0.140625" customWidth="1"/>
    <col min="7" max="7" width="22.5703125" customWidth="1"/>
    <col min="8" max="8" width="0.140625" customWidth="1"/>
  </cols>
  <sheetData>
    <row r="1" spans="1:8" ht="18" customHeight="1">
      <c r="A1" s="362"/>
      <c r="B1" s="362"/>
      <c r="C1" s="363" t="s">
        <v>0</v>
      </c>
      <c r="D1" s="362"/>
      <c r="E1" s="362"/>
      <c r="F1" s="362"/>
      <c r="G1" s="362"/>
      <c r="H1" s="362"/>
    </row>
    <row r="2" spans="1:8" ht="18" customHeight="1">
      <c r="A2" s="362"/>
      <c r="B2" s="362"/>
      <c r="C2" s="363" t="s">
        <v>1</v>
      </c>
      <c r="D2" s="362"/>
      <c r="E2" s="362"/>
      <c r="F2" s="362"/>
      <c r="G2" s="362"/>
      <c r="H2" s="362"/>
    </row>
    <row r="3" spans="1:8" ht="18" customHeight="1">
      <c r="A3" s="362"/>
      <c r="B3" s="362"/>
      <c r="C3" s="363" t="s">
        <v>2</v>
      </c>
      <c r="D3" s="362"/>
      <c r="E3" s="362"/>
      <c r="F3" s="362"/>
      <c r="G3" s="362"/>
      <c r="H3" s="362"/>
    </row>
    <row r="4" spans="1:8" ht="2.85" customHeight="1"/>
    <row r="5" spans="1:8" ht="18" customHeight="1">
      <c r="B5" s="491" t="s">
        <v>2</v>
      </c>
      <c r="C5" s="404"/>
      <c r="D5" s="405"/>
      <c r="E5" s="490" t="s">
        <v>2</v>
      </c>
      <c r="F5" s="405"/>
      <c r="G5" s="490" t="s">
        <v>2</v>
      </c>
      <c r="H5" s="405"/>
    </row>
    <row r="6" spans="1:8" ht="18" customHeight="1">
      <c r="B6" s="489" t="s">
        <v>491</v>
      </c>
      <c r="C6" s="404"/>
      <c r="D6" s="405"/>
      <c r="E6" s="490" t="s">
        <v>2</v>
      </c>
      <c r="F6" s="405"/>
      <c r="G6" s="490" t="s">
        <v>2</v>
      </c>
      <c r="H6" s="405"/>
    </row>
    <row r="7" spans="1:8" ht="18" customHeight="1">
      <c r="B7" s="491" t="s">
        <v>2</v>
      </c>
      <c r="C7" s="404"/>
      <c r="D7" s="405"/>
      <c r="E7" s="490" t="s">
        <v>2</v>
      </c>
      <c r="F7" s="405"/>
      <c r="G7" s="490" t="s">
        <v>2</v>
      </c>
      <c r="H7" s="405"/>
    </row>
    <row r="8" spans="1:8" ht="19.149999999999999" customHeight="1">
      <c r="B8" s="411" t="s">
        <v>492</v>
      </c>
      <c r="C8" s="404"/>
      <c r="D8" s="405"/>
      <c r="E8" s="416" t="s">
        <v>493</v>
      </c>
      <c r="F8" s="405"/>
      <c r="G8" s="416" t="s">
        <v>494</v>
      </c>
      <c r="H8" s="405"/>
    </row>
    <row r="9" spans="1:8" ht="18" customHeight="1">
      <c r="B9" s="407" t="s">
        <v>495</v>
      </c>
      <c r="C9" s="404"/>
      <c r="D9" s="405"/>
      <c r="E9" s="493">
        <v>4456102253.5200005</v>
      </c>
      <c r="F9" s="405"/>
      <c r="G9" s="493">
        <v>632300000</v>
      </c>
      <c r="H9" s="405"/>
    </row>
    <row r="10" spans="1:8" ht="18" customHeight="1">
      <c r="B10" s="408" t="s">
        <v>496</v>
      </c>
      <c r="C10" s="404"/>
      <c r="D10" s="405"/>
      <c r="E10" s="440" t="s">
        <v>497</v>
      </c>
      <c r="F10" s="362"/>
      <c r="G10" s="440" t="s">
        <v>497</v>
      </c>
      <c r="H10" s="362"/>
    </row>
    <row r="11" spans="1:8" ht="18" customHeight="1">
      <c r="B11" s="407" t="s">
        <v>498</v>
      </c>
      <c r="C11" s="404"/>
      <c r="D11" s="405"/>
      <c r="E11" s="492" t="s">
        <v>499</v>
      </c>
      <c r="F11" s="405"/>
      <c r="G11" s="492" t="s">
        <v>499</v>
      </c>
      <c r="H11" s="405"/>
    </row>
    <row r="12" spans="1:8" ht="18" customHeight="1">
      <c r="B12" s="408" t="s">
        <v>500</v>
      </c>
      <c r="C12" s="404"/>
      <c r="D12" s="405"/>
      <c r="E12" s="497">
        <v>-4195981.1900000004</v>
      </c>
      <c r="F12" s="405"/>
      <c r="G12" s="497">
        <v>-561690.29</v>
      </c>
      <c r="H12" s="405"/>
    </row>
    <row r="13" spans="1:8" ht="18" customHeight="1">
      <c r="B13" s="408" t="s">
        <v>2</v>
      </c>
      <c r="C13" s="404"/>
      <c r="D13" s="405"/>
      <c r="E13" s="498" t="s">
        <v>2</v>
      </c>
      <c r="F13" s="405"/>
      <c r="G13" s="498" t="s">
        <v>2</v>
      </c>
      <c r="H13" s="405"/>
    </row>
    <row r="14" spans="1:8" ht="0.95" customHeight="1"/>
    <row r="15" spans="1:8" ht="30.75" customHeight="1">
      <c r="A15" s="411" t="s">
        <v>501</v>
      </c>
      <c r="B15" s="404"/>
      <c r="C15" s="405"/>
      <c r="D15" s="416" t="s">
        <v>502</v>
      </c>
      <c r="E15" s="405"/>
      <c r="F15" s="416" t="s">
        <v>503</v>
      </c>
      <c r="G15" s="405"/>
    </row>
    <row r="16" spans="1:8" ht="36" customHeight="1">
      <c r="A16" s="494" t="s">
        <v>504</v>
      </c>
      <c r="B16" s="362"/>
      <c r="C16" s="372"/>
      <c r="D16" s="495">
        <v>23.32</v>
      </c>
      <c r="E16" s="372"/>
      <c r="F16" s="496">
        <v>23.32</v>
      </c>
      <c r="G16" s="362"/>
    </row>
    <row r="17" spans="1:7" ht="36" customHeight="1">
      <c r="A17" s="499" t="s">
        <v>505</v>
      </c>
      <c r="B17" s="362"/>
      <c r="C17" s="372"/>
      <c r="D17" s="500">
        <v>344720953.16000003</v>
      </c>
      <c r="E17" s="372"/>
      <c r="F17" s="501">
        <v>344720976.48000002</v>
      </c>
      <c r="G17" s="362"/>
    </row>
    <row r="18" spans="1:7" ht="36" customHeight="1">
      <c r="A18" s="494" t="s">
        <v>506</v>
      </c>
      <c r="B18" s="362"/>
      <c r="C18" s="372"/>
      <c r="D18" s="495">
        <v>0</v>
      </c>
      <c r="E18" s="372"/>
      <c r="F18" s="496">
        <v>344720976.48000002</v>
      </c>
      <c r="G18" s="362"/>
    </row>
    <row r="19" spans="1:7" ht="69.75" customHeight="1">
      <c r="A19" s="499" t="s">
        <v>507</v>
      </c>
      <c r="B19" s="362"/>
      <c r="C19" s="372"/>
      <c r="D19" s="500">
        <v>4757671.4800000004</v>
      </c>
      <c r="E19" s="372"/>
      <c r="F19" s="501">
        <v>349478647.95999998</v>
      </c>
      <c r="G19" s="362"/>
    </row>
    <row r="20" spans="1:7" ht="36" customHeight="1">
      <c r="A20" s="494" t="s">
        <v>508</v>
      </c>
      <c r="B20" s="362"/>
      <c r="C20" s="372"/>
      <c r="D20" s="502">
        <v>-6511505.5800000001</v>
      </c>
      <c r="E20" s="372"/>
      <c r="F20" s="496">
        <v>342967142.38</v>
      </c>
      <c r="G20" s="362"/>
    </row>
    <row r="21" spans="1:7" ht="36" customHeight="1">
      <c r="A21" s="499" t="s">
        <v>509</v>
      </c>
      <c r="B21" s="362"/>
      <c r="C21" s="372"/>
      <c r="D21" s="500">
        <v>0</v>
      </c>
      <c r="E21" s="372"/>
      <c r="F21" s="501">
        <v>342967142.38</v>
      </c>
      <c r="G21" s="362"/>
    </row>
    <row r="22" spans="1:7" ht="36" customHeight="1">
      <c r="A22" s="494" t="s">
        <v>510</v>
      </c>
      <c r="B22" s="362"/>
      <c r="C22" s="372"/>
      <c r="D22" s="495">
        <v>0</v>
      </c>
      <c r="E22" s="372"/>
      <c r="F22" s="496">
        <v>342967142.38</v>
      </c>
      <c r="G22" s="362"/>
    </row>
    <row r="23" spans="1:7" ht="36" customHeight="1">
      <c r="A23" s="499" t="s">
        <v>511</v>
      </c>
      <c r="B23" s="362"/>
      <c r="C23" s="372"/>
      <c r="D23" s="503">
        <v>-3379706.24</v>
      </c>
      <c r="E23" s="372"/>
      <c r="F23" s="501">
        <v>339587436.13999999</v>
      </c>
      <c r="G23" s="362"/>
    </row>
    <row r="24" spans="1:7" ht="36" customHeight="1">
      <c r="A24" s="494" t="s">
        <v>512</v>
      </c>
      <c r="B24" s="362"/>
      <c r="C24" s="372"/>
      <c r="D24" s="502">
        <v>-3084686.93</v>
      </c>
      <c r="E24" s="372"/>
      <c r="F24" s="496">
        <v>336502749.20999998</v>
      </c>
      <c r="G24" s="362"/>
    </row>
    <row r="25" spans="1:7" ht="36" customHeight="1">
      <c r="A25" s="499" t="s">
        <v>513</v>
      </c>
      <c r="B25" s="362"/>
      <c r="C25" s="372"/>
      <c r="D25" s="500">
        <v>0</v>
      </c>
      <c r="E25" s="372"/>
      <c r="F25" s="501">
        <v>336502749.20999998</v>
      </c>
      <c r="G25" s="362"/>
    </row>
    <row r="26" spans="1:7" ht="18" customHeight="1">
      <c r="A26" s="463" t="s">
        <v>2</v>
      </c>
      <c r="B26" s="362"/>
      <c r="C26" s="372"/>
      <c r="D26" s="463" t="s">
        <v>2</v>
      </c>
      <c r="E26" s="372"/>
      <c r="F26" s="487" t="s">
        <v>2</v>
      </c>
      <c r="G26" s="362"/>
    </row>
    <row r="27" spans="1:7" ht="30.75" customHeight="1">
      <c r="A27" s="454" t="s">
        <v>514</v>
      </c>
      <c r="B27" s="362"/>
      <c r="C27" s="372"/>
      <c r="D27" s="455" t="s">
        <v>502</v>
      </c>
      <c r="E27" s="372"/>
      <c r="F27" s="504" t="s">
        <v>503</v>
      </c>
      <c r="G27" s="362"/>
    </row>
    <row r="28" spans="1:7" ht="36" customHeight="1">
      <c r="A28" s="499" t="s">
        <v>515</v>
      </c>
      <c r="B28" s="362"/>
      <c r="C28" s="372"/>
      <c r="D28" s="500">
        <v>0</v>
      </c>
      <c r="E28" s="372"/>
      <c r="F28" s="501">
        <v>336502749.20999998</v>
      </c>
      <c r="G28" s="362"/>
    </row>
    <row r="29" spans="1:7" ht="36" customHeight="1">
      <c r="A29" s="494" t="s">
        <v>516</v>
      </c>
      <c r="B29" s="362"/>
      <c r="C29" s="372"/>
      <c r="D29" s="502">
        <v>-16263.35</v>
      </c>
      <c r="E29" s="372"/>
      <c r="F29" s="496">
        <v>336486485.86000001</v>
      </c>
      <c r="G29" s="362"/>
    </row>
    <row r="30" spans="1:7" ht="36" customHeight="1">
      <c r="A30" s="499" t="s">
        <v>517</v>
      </c>
      <c r="B30" s="362"/>
      <c r="C30" s="372"/>
      <c r="D30" s="500">
        <v>0</v>
      </c>
      <c r="E30" s="372"/>
      <c r="F30" s="501">
        <v>336486485.86000001</v>
      </c>
      <c r="G30" s="362"/>
    </row>
    <row r="31" spans="1:7" ht="36" customHeight="1">
      <c r="A31" s="494" t="s">
        <v>518</v>
      </c>
      <c r="B31" s="362"/>
      <c r="C31" s="372"/>
      <c r="D31" s="502">
        <v>-5296037.43</v>
      </c>
      <c r="E31" s="372"/>
      <c r="F31" s="496">
        <v>331190448.43000001</v>
      </c>
      <c r="G31" s="362"/>
    </row>
    <row r="32" spans="1:7" ht="77.25" customHeight="1">
      <c r="A32" s="499" t="s">
        <v>519</v>
      </c>
      <c r="B32" s="362"/>
      <c r="C32" s="372"/>
      <c r="D32" s="503">
        <v>-17202.27</v>
      </c>
      <c r="E32" s="372"/>
      <c r="F32" s="501">
        <v>331173246.16000003</v>
      </c>
      <c r="G32" s="362"/>
    </row>
    <row r="33" spans="1:7" ht="36" customHeight="1">
      <c r="A33" s="494" t="s">
        <v>520</v>
      </c>
      <c r="B33" s="362"/>
      <c r="C33" s="372"/>
      <c r="D33" s="495">
        <v>0</v>
      </c>
      <c r="E33" s="372"/>
      <c r="F33" s="496">
        <v>331173246.16000003</v>
      </c>
      <c r="G33" s="362"/>
    </row>
    <row r="34" spans="1:7" ht="36" customHeight="1">
      <c r="A34" s="499" t="s">
        <v>521</v>
      </c>
      <c r="B34" s="362"/>
      <c r="C34" s="372"/>
      <c r="D34" s="503">
        <v>-22204179.09</v>
      </c>
      <c r="E34" s="372"/>
      <c r="F34" s="501">
        <v>308969067.06999999</v>
      </c>
      <c r="G34" s="362"/>
    </row>
    <row r="35" spans="1:7" ht="36" customHeight="1">
      <c r="A35" s="494" t="s">
        <v>522</v>
      </c>
      <c r="B35" s="362"/>
      <c r="C35" s="372"/>
      <c r="D35" s="502">
        <v>-3636227.38</v>
      </c>
      <c r="E35" s="372"/>
      <c r="F35" s="496">
        <v>305332839.69</v>
      </c>
      <c r="G35" s="362"/>
    </row>
    <row r="36" spans="1:7" ht="36" customHeight="1">
      <c r="A36" s="499" t="s">
        <v>523</v>
      </c>
      <c r="B36" s="362"/>
      <c r="C36" s="372"/>
      <c r="D36" s="500">
        <v>0</v>
      </c>
      <c r="E36" s="372"/>
      <c r="F36" s="501">
        <v>305332839.69</v>
      </c>
      <c r="G36" s="362"/>
    </row>
    <row r="37" spans="1:7" ht="36" customHeight="1">
      <c r="A37" s="494" t="s">
        <v>524</v>
      </c>
      <c r="B37" s="362"/>
      <c r="C37" s="372"/>
      <c r="D37" s="502">
        <v>-244757561.37</v>
      </c>
      <c r="E37" s="372"/>
      <c r="F37" s="496">
        <v>60575278.32</v>
      </c>
      <c r="G37" s="362"/>
    </row>
    <row r="38" spans="1:7" ht="36" customHeight="1">
      <c r="A38" s="499" t="s">
        <v>525</v>
      </c>
      <c r="B38" s="362"/>
      <c r="C38" s="372"/>
      <c r="D38" s="503">
        <v>-21538169.09</v>
      </c>
      <c r="E38" s="372"/>
      <c r="F38" s="501">
        <v>39037109.229999997</v>
      </c>
      <c r="G38" s="362"/>
    </row>
    <row r="39" spans="1:7" ht="36" customHeight="1">
      <c r="A39" s="494" t="s">
        <v>526</v>
      </c>
      <c r="B39" s="362"/>
      <c r="C39" s="372"/>
      <c r="D39" s="495">
        <v>0</v>
      </c>
      <c r="E39" s="372"/>
      <c r="F39" s="496">
        <v>39037109.229999997</v>
      </c>
      <c r="G39" s="362"/>
    </row>
    <row r="40" spans="1:7" ht="36" customHeight="1">
      <c r="A40" s="499" t="s">
        <v>527</v>
      </c>
      <c r="B40" s="362"/>
      <c r="C40" s="372"/>
      <c r="D40" s="503">
        <v>-4031989.99</v>
      </c>
      <c r="E40" s="372"/>
      <c r="F40" s="501">
        <v>35005119.240000002</v>
      </c>
      <c r="G40" s="362"/>
    </row>
    <row r="41" spans="1:7" ht="36" customHeight="1">
      <c r="A41" s="494" t="s">
        <v>528</v>
      </c>
      <c r="B41" s="362"/>
      <c r="C41" s="372"/>
      <c r="D41" s="502">
        <v>-35005119.240000002</v>
      </c>
      <c r="E41" s="372"/>
      <c r="F41" s="496">
        <v>0</v>
      </c>
      <c r="G41" s="362"/>
    </row>
    <row r="42" spans="1:7" ht="36" customHeight="1">
      <c r="A42" s="499" t="s">
        <v>529</v>
      </c>
      <c r="B42" s="362"/>
      <c r="C42" s="372"/>
      <c r="D42" s="500">
        <v>0</v>
      </c>
      <c r="E42" s="372"/>
      <c r="F42" s="501">
        <v>0</v>
      </c>
      <c r="G42" s="362"/>
    </row>
    <row r="43" spans="1:7" ht="18" customHeight="1">
      <c r="A43" s="452" t="s">
        <v>2</v>
      </c>
      <c r="B43" s="362"/>
      <c r="C43" s="372"/>
      <c r="D43" s="505" t="s">
        <v>2</v>
      </c>
      <c r="E43" s="372"/>
      <c r="F43" s="440" t="s">
        <v>2</v>
      </c>
      <c r="G43" s="362"/>
    </row>
    <row r="44" spans="1:7" ht="30.75" customHeight="1">
      <c r="A44" s="411" t="s">
        <v>530</v>
      </c>
      <c r="B44" s="404"/>
      <c r="C44" s="405"/>
      <c r="D44" s="506" t="s">
        <v>502</v>
      </c>
      <c r="E44" s="405"/>
      <c r="F44" s="416" t="s">
        <v>503</v>
      </c>
      <c r="G44" s="405"/>
    </row>
    <row r="45" spans="1:7" ht="18" customHeight="1">
      <c r="A45" s="499" t="s">
        <v>531</v>
      </c>
      <c r="B45" s="362"/>
      <c r="C45" s="372"/>
      <c r="D45" s="500">
        <v>0</v>
      </c>
      <c r="E45" s="372"/>
      <c r="F45" s="501">
        <v>451914.58</v>
      </c>
      <c r="G45" s="362"/>
    </row>
    <row r="46" spans="1:7" ht="18" customHeight="1">
      <c r="A46" s="494" t="s">
        <v>532</v>
      </c>
      <c r="B46" s="362"/>
      <c r="C46" s="372"/>
      <c r="D46" s="502">
        <v>-451914.58</v>
      </c>
      <c r="E46" s="372"/>
      <c r="F46" s="496">
        <v>0</v>
      </c>
      <c r="G46" s="362"/>
    </row>
    <row r="47" spans="1:7" ht="18" customHeight="1">
      <c r="A47" s="499" t="s">
        <v>533</v>
      </c>
      <c r="B47" s="362"/>
      <c r="C47" s="372"/>
      <c r="D47" s="500">
        <v>0</v>
      </c>
      <c r="E47" s="372"/>
      <c r="F47" s="501">
        <v>0</v>
      </c>
      <c r="G47" s="362"/>
    </row>
    <row r="48" spans="1:7" ht="0" hidden="1" customHeight="1"/>
    <row r="49" ht="21.4" customHeight="1"/>
    <row r="50" ht="0" hidden="1" customHeight="1"/>
  </sheetData>
  <sheetProtection algorithmName="SHA-512" hashValue="Jr0o47IVz+mxeMNWhOSOrRtEyQDkBRPyplOnFZAVNWAgdPRvD0+V1iQcEWDcD5Nx9K4lVQz7dhYB0ZzTHM9M4w==" saltValue="TkcJLixZQQOhN0Nj88J/Ig==" spinCount="100000" sheet="1" objects="1" scenarios="1"/>
  <mergeCells count="130">
    <mergeCell ref="A47:C47"/>
    <mergeCell ref="D47:E47"/>
    <mergeCell ref="F47:G47"/>
    <mergeCell ref="A45:C45"/>
    <mergeCell ref="D45:E45"/>
    <mergeCell ref="F45:G45"/>
    <mergeCell ref="A46:C46"/>
    <mergeCell ref="D46:E46"/>
    <mergeCell ref="F46:G46"/>
    <mergeCell ref="A43:C43"/>
    <mergeCell ref="D43:E43"/>
    <mergeCell ref="F43:G43"/>
    <mergeCell ref="A44:C44"/>
    <mergeCell ref="D44:E44"/>
    <mergeCell ref="F44:G44"/>
    <mergeCell ref="A41:C41"/>
    <mergeCell ref="D41:E41"/>
    <mergeCell ref="F41:G41"/>
    <mergeCell ref="A42:C42"/>
    <mergeCell ref="D42:E42"/>
    <mergeCell ref="F42:G42"/>
    <mergeCell ref="A39:C39"/>
    <mergeCell ref="D39:E39"/>
    <mergeCell ref="F39:G39"/>
    <mergeCell ref="A40:C40"/>
    <mergeCell ref="D40:E40"/>
    <mergeCell ref="F40:G40"/>
    <mergeCell ref="A37:C37"/>
    <mergeCell ref="D37:E37"/>
    <mergeCell ref="F37:G37"/>
    <mergeCell ref="A38:C38"/>
    <mergeCell ref="D38:E38"/>
    <mergeCell ref="F38:G38"/>
    <mergeCell ref="A35:C35"/>
    <mergeCell ref="D35:E35"/>
    <mergeCell ref="F35:G35"/>
    <mergeCell ref="A36:C36"/>
    <mergeCell ref="D36:E36"/>
    <mergeCell ref="F36:G36"/>
    <mergeCell ref="A33:C33"/>
    <mergeCell ref="D33:E33"/>
    <mergeCell ref="F33:G33"/>
    <mergeCell ref="A34:C34"/>
    <mergeCell ref="D34:E34"/>
    <mergeCell ref="F34:G34"/>
    <mergeCell ref="A31:C31"/>
    <mergeCell ref="D31:E31"/>
    <mergeCell ref="F31:G31"/>
    <mergeCell ref="A32:C32"/>
    <mergeCell ref="D32:E32"/>
    <mergeCell ref="F32:G32"/>
    <mergeCell ref="A29:C29"/>
    <mergeCell ref="D29:E29"/>
    <mergeCell ref="F29:G29"/>
    <mergeCell ref="A30:C30"/>
    <mergeCell ref="D30:E30"/>
    <mergeCell ref="F30:G30"/>
    <mergeCell ref="A27:C27"/>
    <mergeCell ref="D27:E27"/>
    <mergeCell ref="F27:G27"/>
    <mergeCell ref="A28:C28"/>
    <mergeCell ref="D28:E28"/>
    <mergeCell ref="F28:G28"/>
    <mergeCell ref="A25:C25"/>
    <mergeCell ref="D25:E25"/>
    <mergeCell ref="F25:G25"/>
    <mergeCell ref="A26:C26"/>
    <mergeCell ref="D26:E26"/>
    <mergeCell ref="F26:G26"/>
    <mergeCell ref="A23:C23"/>
    <mergeCell ref="D23:E23"/>
    <mergeCell ref="F23:G23"/>
    <mergeCell ref="A24:C24"/>
    <mergeCell ref="D24:E24"/>
    <mergeCell ref="F24:G24"/>
    <mergeCell ref="A21:C21"/>
    <mergeCell ref="D21:E21"/>
    <mergeCell ref="F21:G21"/>
    <mergeCell ref="A22:C22"/>
    <mergeCell ref="D22:E22"/>
    <mergeCell ref="F22:G22"/>
    <mergeCell ref="A19:C19"/>
    <mergeCell ref="D19:E19"/>
    <mergeCell ref="F19:G19"/>
    <mergeCell ref="A20:C20"/>
    <mergeCell ref="D20:E20"/>
    <mergeCell ref="F20:G20"/>
    <mergeCell ref="A17:C17"/>
    <mergeCell ref="D17:E17"/>
    <mergeCell ref="F17:G17"/>
    <mergeCell ref="A18:C18"/>
    <mergeCell ref="D18:E18"/>
    <mergeCell ref="F18:G18"/>
    <mergeCell ref="A15:C15"/>
    <mergeCell ref="D15:E15"/>
    <mergeCell ref="F15:G15"/>
    <mergeCell ref="A16:C16"/>
    <mergeCell ref="D16:E16"/>
    <mergeCell ref="F16:G16"/>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B3"/>
    <mergeCell ref="C1:H1"/>
    <mergeCell ref="C2:H2"/>
    <mergeCell ref="C3:H3"/>
    <mergeCell ref="B5:D5"/>
    <mergeCell ref="E5:F5"/>
    <mergeCell ref="G5:H5"/>
  </mergeCells>
  <pageMargins left="0.25" right="0.25" top="0.25" bottom="0.25" header="0.25" footer="0.25"/>
  <pageSetup scale="55" orientation="portrait" cellComments="atEn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workbookViewId="0">
      <selection sqref="A1:B3"/>
    </sheetView>
  </sheetViews>
  <sheetFormatPr defaultRowHeight="15"/>
  <cols>
    <col min="1" max="1" width="0.85546875" customWidth="1"/>
    <col min="2" max="2" width="32.7109375" customWidth="1"/>
    <col min="3" max="3" width="9.5703125" customWidth="1"/>
    <col min="4" max="7" width="17.85546875" customWidth="1"/>
    <col min="8" max="8" width="0" hidden="1" customWidth="1"/>
  </cols>
  <sheetData>
    <row r="1" spans="1:7" ht="18" customHeight="1">
      <c r="A1" s="362"/>
      <c r="B1" s="362"/>
      <c r="C1" s="363" t="s">
        <v>0</v>
      </c>
      <c r="D1" s="362"/>
      <c r="E1" s="362"/>
      <c r="F1" s="362"/>
      <c r="G1" s="362"/>
    </row>
    <row r="2" spans="1:7" ht="18" customHeight="1">
      <c r="A2" s="362"/>
      <c r="B2" s="362"/>
      <c r="C2" s="363" t="s">
        <v>1</v>
      </c>
      <c r="D2" s="362"/>
      <c r="E2" s="362"/>
      <c r="F2" s="362"/>
      <c r="G2" s="362"/>
    </row>
    <row r="3" spans="1:7" ht="18" customHeight="1">
      <c r="A3" s="362"/>
      <c r="B3" s="362"/>
      <c r="C3" s="363" t="s">
        <v>2</v>
      </c>
      <c r="D3" s="362"/>
      <c r="E3" s="362"/>
      <c r="F3" s="362"/>
      <c r="G3" s="362"/>
    </row>
    <row r="4" spans="1:7" ht="8.65" customHeight="1"/>
    <row r="5" spans="1:7">
      <c r="B5" s="507" t="s">
        <v>2</v>
      </c>
      <c r="C5" s="362"/>
      <c r="D5" s="153" t="s">
        <v>2</v>
      </c>
      <c r="E5" s="154" t="s">
        <v>2</v>
      </c>
      <c r="F5" s="154" t="s">
        <v>2</v>
      </c>
      <c r="G5" s="154" t="s">
        <v>2</v>
      </c>
    </row>
    <row r="6" spans="1:7" ht="18" customHeight="1">
      <c r="B6" s="508" t="s">
        <v>534</v>
      </c>
      <c r="C6" s="362"/>
      <c r="D6" s="362"/>
      <c r="E6" s="362"/>
      <c r="F6" s="362"/>
      <c r="G6" s="362"/>
    </row>
    <row r="7" spans="1:7">
      <c r="B7" s="507" t="s">
        <v>2</v>
      </c>
      <c r="C7" s="362"/>
      <c r="D7" s="153" t="s">
        <v>2</v>
      </c>
      <c r="E7" s="154" t="s">
        <v>2</v>
      </c>
      <c r="F7" s="154" t="s">
        <v>2</v>
      </c>
      <c r="G7" s="154" t="s">
        <v>2</v>
      </c>
    </row>
    <row r="8" spans="1:7">
      <c r="B8" s="398" t="s">
        <v>535</v>
      </c>
      <c r="C8" s="362"/>
      <c r="D8" s="362"/>
      <c r="E8" s="362"/>
      <c r="F8" s="362"/>
      <c r="G8" s="154" t="s">
        <v>2</v>
      </c>
    </row>
    <row r="9" spans="1:7">
      <c r="B9" s="507" t="s">
        <v>2</v>
      </c>
      <c r="C9" s="362"/>
      <c r="D9" s="153" t="s">
        <v>2</v>
      </c>
      <c r="E9" s="154" t="s">
        <v>2</v>
      </c>
      <c r="F9" s="154" t="s">
        <v>2</v>
      </c>
      <c r="G9" s="154" t="s">
        <v>2</v>
      </c>
    </row>
    <row r="10" spans="1:7" ht="24">
      <c r="B10" s="509" t="s">
        <v>536</v>
      </c>
      <c r="C10" s="423"/>
      <c r="D10" s="156" t="s">
        <v>157</v>
      </c>
      <c r="E10" s="156" t="s">
        <v>110</v>
      </c>
      <c r="F10" s="156" t="s">
        <v>537</v>
      </c>
      <c r="G10" s="156" t="s">
        <v>538</v>
      </c>
    </row>
    <row r="11" spans="1:7">
      <c r="B11" s="407" t="s">
        <v>539</v>
      </c>
      <c r="C11" s="405"/>
      <c r="D11" s="150" t="s">
        <v>540</v>
      </c>
      <c r="E11" s="50">
        <v>0.95033592202054296</v>
      </c>
      <c r="F11" s="51">
        <v>6902638395.8800001</v>
      </c>
      <c r="G11" s="50">
        <v>0.94998722585359319</v>
      </c>
    </row>
    <row r="12" spans="1:7">
      <c r="B12" s="419" t="s">
        <v>541</v>
      </c>
      <c r="C12" s="405"/>
      <c r="D12" s="157" t="s">
        <v>542</v>
      </c>
      <c r="E12" s="158">
        <v>4.9664077979457502E-2</v>
      </c>
      <c r="F12" s="159">
        <v>363394460.17000002</v>
      </c>
      <c r="G12" s="158">
        <v>5.0012774146406827E-2</v>
      </c>
    </row>
    <row r="13" spans="1:7">
      <c r="B13" s="510" t="s">
        <v>115</v>
      </c>
      <c r="C13" s="423"/>
      <c r="D13" s="161" t="s">
        <v>543</v>
      </c>
      <c r="E13" s="162">
        <v>1</v>
      </c>
      <c r="F13" s="163">
        <v>7266032856.0500002</v>
      </c>
      <c r="G13" s="162">
        <v>1</v>
      </c>
    </row>
    <row r="14" spans="1:7">
      <c r="B14" s="511" t="s">
        <v>2</v>
      </c>
      <c r="C14" s="405"/>
      <c r="D14" s="164" t="s">
        <v>2</v>
      </c>
      <c r="E14" s="164" t="s">
        <v>2</v>
      </c>
      <c r="F14" s="164" t="s">
        <v>2</v>
      </c>
      <c r="G14" s="164" t="s">
        <v>2</v>
      </c>
    </row>
    <row r="15" spans="1:7" ht="36">
      <c r="B15" s="509" t="s">
        <v>544</v>
      </c>
      <c r="C15" s="423"/>
      <c r="D15" s="156" t="s">
        <v>537</v>
      </c>
      <c r="E15" s="156" t="s">
        <v>545</v>
      </c>
      <c r="F15" s="66" t="s">
        <v>2</v>
      </c>
      <c r="G15" s="66" t="s">
        <v>2</v>
      </c>
    </row>
    <row r="16" spans="1:7">
      <c r="B16" s="418" t="s">
        <v>546</v>
      </c>
      <c r="C16" s="405"/>
      <c r="D16" s="51">
        <v>345131919.79400003</v>
      </c>
      <c r="E16" s="50">
        <v>0.05</v>
      </c>
      <c r="F16" s="66" t="s">
        <v>2</v>
      </c>
      <c r="G16" s="66" t="s">
        <v>2</v>
      </c>
    </row>
    <row r="17" spans="2:7">
      <c r="B17" s="419" t="s">
        <v>547</v>
      </c>
      <c r="C17" s="405"/>
      <c r="D17" s="159">
        <v>363394460.17000002</v>
      </c>
      <c r="E17" s="158">
        <v>5.2645733316538851E-2</v>
      </c>
      <c r="F17" s="66" t="s">
        <v>2</v>
      </c>
      <c r="G17" s="66" t="s">
        <v>2</v>
      </c>
    </row>
    <row r="18" spans="2:7">
      <c r="B18" s="511" t="s">
        <v>2</v>
      </c>
      <c r="C18" s="405"/>
      <c r="D18" s="164" t="s">
        <v>2</v>
      </c>
      <c r="E18" s="164" t="s">
        <v>2</v>
      </c>
      <c r="F18" s="164" t="s">
        <v>2</v>
      </c>
      <c r="G18" s="164" t="s">
        <v>2</v>
      </c>
    </row>
    <row r="19" spans="2:7">
      <c r="B19" s="512" t="s">
        <v>548</v>
      </c>
      <c r="C19" s="404"/>
      <c r="D19" s="404"/>
      <c r="E19" s="405"/>
      <c r="F19" s="164" t="s">
        <v>2</v>
      </c>
      <c r="G19" s="164" t="s">
        <v>2</v>
      </c>
    </row>
    <row r="20" spans="2:7">
      <c r="B20" s="511" t="s">
        <v>2</v>
      </c>
      <c r="C20" s="405"/>
      <c r="D20" s="164" t="s">
        <v>2</v>
      </c>
      <c r="E20" s="164" t="s">
        <v>2</v>
      </c>
      <c r="F20" s="164" t="s">
        <v>2</v>
      </c>
      <c r="G20" s="164" t="s">
        <v>2</v>
      </c>
    </row>
    <row r="21" spans="2:7" ht="24">
      <c r="B21" s="509" t="s">
        <v>536</v>
      </c>
      <c r="C21" s="423"/>
      <c r="D21" s="156" t="s">
        <v>157</v>
      </c>
      <c r="E21" s="156" t="s">
        <v>110</v>
      </c>
      <c r="F21" s="156" t="s">
        <v>537</v>
      </c>
      <c r="G21" s="156" t="s">
        <v>538</v>
      </c>
    </row>
    <row r="22" spans="2:7">
      <c r="B22" s="407" t="s">
        <v>539</v>
      </c>
      <c r="C22" s="405"/>
      <c r="D22" s="150" t="s">
        <v>549</v>
      </c>
      <c r="E22" s="50">
        <v>0.948931817653486</v>
      </c>
      <c r="F22" s="51">
        <v>6528136346.21</v>
      </c>
      <c r="G22" s="50">
        <v>0.94988872182345896</v>
      </c>
    </row>
    <row r="23" spans="2:7">
      <c r="B23" s="419" t="s">
        <v>541</v>
      </c>
      <c r="C23" s="405"/>
      <c r="D23" s="157" t="s">
        <v>550</v>
      </c>
      <c r="E23" s="158">
        <v>5.1068182346514203E-2</v>
      </c>
      <c r="F23" s="159">
        <v>344391136.45999998</v>
      </c>
      <c r="G23" s="158">
        <v>5.0111278176541083E-2</v>
      </c>
    </row>
    <row r="24" spans="2:7">
      <c r="B24" s="510" t="s">
        <v>115</v>
      </c>
      <c r="C24" s="423"/>
      <c r="D24" s="161" t="s">
        <v>551</v>
      </c>
      <c r="E24" s="162">
        <v>1</v>
      </c>
      <c r="F24" s="163">
        <v>6872527482.6700001</v>
      </c>
      <c r="G24" s="162">
        <v>1</v>
      </c>
    </row>
    <row r="25" spans="2:7">
      <c r="B25" s="511" t="s">
        <v>2</v>
      </c>
      <c r="C25" s="405"/>
      <c r="D25" s="164" t="s">
        <v>2</v>
      </c>
      <c r="E25" s="164" t="s">
        <v>2</v>
      </c>
      <c r="F25" s="164" t="s">
        <v>2</v>
      </c>
      <c r="G25" s="164" t="s">
        <v>2</v>
      </c>
    </row>
    <row r="26" spans="2:7" ht="36">
      <c r="B26" s="509" t="s">
        <v>544</v>
      </c>
      <c r="C26" s="423"/>
      <c r="D26" s="156" t="s">
        <v>537</v>
      </c>
      <c r="E26" s="156" t="s">
        <v>545</v>
      </c>
      <c r="F26" s="66" t="s">
        <v>2</v>
      </c>
      <c r="G26" s="66" t="s">
        <v>2</v>
      </c>
    </row>
    <row r="27" spans="2:7">
      <c r="B27" s="418" t="s">
        <v>546</v>
      </c>
      <c r="C27" s="405"/>
      <c r="D27" s="51">
        <v>326406817.31050003</v>
      </c>
      <c r="E27" s="50">
        <v>0.05</v>
      </c>
      <c r="F27" s="66" t="s">
        <v>2</v>
      </c>
      <c r="G27" s="66" t="s">
        <v>2</v>
      </c>
    </row>
    <row r="28" spans="2:7">
      <c r="B28" s="419" t="s">
        <v>547</v>
      </c>
      <c r="C28" s="405"/>
      <c r="D28" s="159">
        <v>344391136.45999998</v>
      </c>
      <c r="E28" s="158">
        <v>5.2754893310391876E-2</v>
      </c>
      <c r="F28" s="66" t="s">
        <v>2</v>
      </c>
      <c r="G28" s="66" t="s">
        <v>2</v>
      </c>
    </row>
    <row r="29" spans="2:7">
      <c r="B29" s="511" t="s">
        <v>2</v>
      </c>
      <c r="C29" s="405"/>
      <c r="D29" s="164" t="s">
        <v>2</v>
      </c>
      <c r="E29" s="164" t="s">
        <v>2</v>
      </c>
      <c r="F29" s="164" t="s">
        <v>2</v>
      </c>
      <c r="G29" s="164" t="s">
        <v>2</v>
      </c>
    </row>
    <row r="30" spans="2:7" ht="39.6" customHeight="1">
      <c r="B30" s="419" t="s">
        <v>552</v>
      </c>
      <c r="C30" s="404"/>
      <c r="D30" s="404"/>
      <c r="E30" s="404"/>
      <c r="F30" s="404"/>
      <c r="G30" s="405"/>
    </row>
    <row r="31" spans="2:7" ht="29.25" customHeight="1">
      <c r="B31" s="419" t="s">
        <v>553</v>
      </c>
      <c r="C31" s="404"/>
      <c r="D31" s="404"/>
      <c r="E31" s="404"/>
      <c r="F31" s="404"/>
      <c r="G31" s="405"/>
    </row>
    <row r="32" spans="2:7" ht="30.75" customHeight="1">
      <c r="B32" s="419" t="s">
        <v>554</v>
      </c>
      <c r="C32" s="404"/>
      <c r="D32" s="404"/>
      <c r="E32" s="404"/>
      <c r="F32" s="404"/>
      <c r="G32" s="405"/>
    </row>
    <row r="33" ht="0" hidden="1" customHeight="1"/>
  </sheetData>
  <sheetProtection sheet="1" objects="1" scenarios="1"/>
  <mergeCells count="32">
    <mergeCell ref="B31:G31"/>
    <mergeCell ref="B32:G32"/>
    <mergeCell ref="B26:C26"/>
    <mergeCell ref="B27:C27"/>
    <mergeCell ref="B28:C28"/>
    <mergeCell ref="B29:C29"/>
    <mergeCell ref="B30:G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G6"/>
    <mergeCell ref="B7:C7"/>
    <mergeCell ref="B8:F8"/>
    <mergeCell ref="B9:C9"/>
    <mergeCell ref="B10:C10"/>
    <mergeCell ref="A1:B3"/>
    <mergeCell ref="C1:G1"/>
    <mergeCell ref="C2:G2"/>
    <mergeCell ref="C3:G3"/>
    <mergeCell ref="B5:C5"/>
  </mergeCells>
  <pageMargins left="0.25" right="0.25" top="0.25" bottom="0.25" header="0.25" footer="0.25"/>
  <pageSetup scale="88" orientation="portrait" cellComments="atEnd"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workbookViewId="0">
      <selection sqref="A1:C3"/>
    </sheetView>
  </sheetViews>
  <sheetFormatPr defaultRowHeight="15"/>
  <cols>
    <col min="1" max="1" width="1.28515625" customWidth="1"/>
    <col min="2" max="2" width="13.85546875" customWidth="1"/>
    <col min="3" max="3" width="18.42578125" customWidth="1"/>
    <col min="4" max="4" width="0.140625" customWidth="1"/>
    <col min="5" max="7" width="18.5703125" customWidth="1"/>
  </cols>
  <sheetData>
    <row r="1" spans="1:7" ht="18" customHeight="1">
      <c r="A1" s="362"/>
      <c r="B1" s="362"/>
      <c r="C1" s="362"/>
      <c r="D1" s="363" t="s">
        <v>0</v>
      </c>
      <c r="E1" s="362"/>
      <c r="F1" s="362"/>
      <c r="G1" s="362"/>
    </row>
    <row r="2" spans="1:7" ht="18" customHeight="1">
      <c r="A2" s="362"/>
      <c r="B2" s="362"/>
      <c r="C2" s="362"/>
      <c r="D2" s="363" t="s">
        <v>1</v>
      </c>
      <c r="E2" s="362"/>
      <c r="F2" s="362"/>
      <c r="G2" s="362"/>
    </row>
    <row r="3" spans="1:7" ht="18" customHeight="1">
      <c r="A3" s="362"/>
      <c r="B3" s="362"/>
      <c r="C3" s="362"/>
      <c r="D3" s="363" t="s">
        <v>2</v>
      </c>
      <c r="E3" s="362"/>
      <c r="F3" s="362"/>
      <c r="G3" s="362"/>
    </row>
    <row r="4" spans="1:7">
      <c r="A4" s="6" t="s">
        <v>2</v>
      </c>
      <c r="B4" s="6" t="s">
        <v>2</v>
      </c>
      <c r="C4" s="369" t="s">
        <v>2</v>
      </c>
      <c r="D4" s="362"/>
      <c r="E4" s="6" t="s">
        <v>2</v>
      </c>
    </row>
    <row r="5" spans="1:7" ht="15.75">
      <c r="A5" s="3" t="s">
        <v>2</v>
      </c>
      <c r="B5" s="364" t="s">
        <v>44</v>
      </c>
      <c r="C5" s="362"/>
      <c r="D5" s="362"/>
      <c r="E5" s="362"/>
    </row>
    <row r="6" spans="1:7">
      <c r="A6" s="165" t="s">
        <v>2</v>
      </c>
      <c r="B6" s="513" t="s">
        <v>555</v>
      </c>
      <c r="C6" s="362"/>
      <c r="D6" s="362"/>
      <c r="E6" s="362"/>
    </row>
    <row r="7" spans="1:7">
      <c r="A7" s="16" t="s">
        <v>2</v>
      </c>
      <c r="B7" s="166" t="s">
        <v>2</v>
      </c>
      <c r="C7" s="506" t="s">
        <v>290</v>
      </c>
      <c r="D7" s="404"/>
      <c r="E7" s="405"/>
      <c r="F7" s="506" t="s">
        <v>308</v>
      </c>
      <c r="G7" s="405"/>
    </row>
    <row r="8" spans="1:7" ht="24">
      <c r="A8" s="16" t="s">
        <v>2</v>
      </c>
      <c r="B8" s="167" t="s">
        <v>88</v>
      </c>
      <c r="C8" s="416" t="s">
        <v>556</v>
      </c>
      <c r="D8" s="405"/>
      <c r="E8" s="37" t="s">
        <v>557</v>
      </c>
      <c r="F8" s="37" t="s">
        <v>556</v>
      </c>
      <c r="G8" s="37" t="s">
        <v>557</v>
      </c>
    </row>
    <row r="9" spans="1:7">
      <c r="B9" s="65" t="s">
        <v>558</v>
      </c>
      <c r="C9" s="514">
        <v>4624900000</v>
      </c>
      <c r="D9" s="405"/>
      <c r="E9" s="132">
        <v>0</v>
      </c>
      <c r="F9" s="132">
        <v>632300000</v>
      </c>
      <c r="G9" s="132">
        <v>0</v>
      </c>
    </row>
    <row r="10" spans="1:7">
      <c r="B10" s="67" t="s">
        <v>559</v>
      </c>
      <c r="C10" s="515">
        <v>4607801437.0699997</v>
      </c>
      <c r="D10" s="405"/>
      <c r="E10" s="168">
        <v>0</v>
      </c>
      <c r="F10" s="168">
        <v>632300000</v>
      </c>
      <c r="G10" s="168">
        <v>0</v>
      </c>
    </row>
    <row r="11" spans="1:7">
      <c r="B11" s="65" t="s">
        <v>560</v>
      </c>
      <c r="C11" s="514">
        <v>4593686278.75</v>
      </c>
      <c r="D11" s="405"/>
      <c r="E11" s="132">
        <v>0</v>
      </c>
      <c r="F11" s="132">
        <v>632300000</v>
      </c>
      <c r="G11" s="132">
        <v>0</v>
      </c>
    </row>
    <row r="12" spans="1:7">
      <c r="B12" s="67" t="s">
        <v>561</v>
      </c>
      <c r="C12" s="515">
        <v>4578842941.4300003</v>
      </c>
      <c r="D12" s="405"/>
      <c r="E12" s="168">
        <v>0</v>
      </c>
      <c r="F12" s="168">
        <v>632300000</v>
      </c>
      <c r="G12" s="168">
        <v>0</v>
      </c>
    </row>
    <row r="13" spans="1:7">
      <c r="B13" s="65" t="s">
        <v>562</v>
      </c>
      <c r="C13" s="514">
        <v>4564785586.4200001</v>
      </c>
      <c r="D13" s="405"/>
      <c r="E13" s="132">
        <v>0</v>
      </c>
      <c r="F13" s="132">
        <v>632300000</v>
      </c>
      <c r="G13" s="132">
        <v>0</v>
      </c>
    </row>
    <row r="14" spans="1:7">
      <c r="B14" s="67" t="s">
        <v>563</v>
      </c>
      <c r="C14" s="515">
        <v>4544991753.3800001</v>
      </c>
      <c r="D14" s="405"/>
      <c r="E14" s="168">
        <v>0</v>
      </c>
      <c r="F14" s="168">
        <v>632300000</v>
      </c>
      <c r="G14" s="168">
        <v>0</v>
      </c>
    </row>
    <row r="15" spans="1:7">
      <c r="B15" s="65" t="s">
        <v>564</v>
      </c>
      <c r="C15" s="514">
        <v>4529571839.5600004</v>
      </c>
      <c r="D15" s="405"/>
      <c r="E15" s="132">
        <v>0</v>
      </c>
      <c r="F15" s="132">
        <v>632300000</v>
      </c>
      <c r="G15" s="132">
        <v>0</v>
      </c>
    </row>
    <row r="16" spans="1:7">
      <c r="B16" s="67" t="s">
        <v>565</v>
      </c>
      <c r="C16" s="515">
        <v>4515394758.1099997</v>
      </c>
      <c r="D16" s="405"/>
      <c r="E16" s="168">
        <v>0</v>
      </c>
      <c r="F16" s="168">
        <v>632300000</v>
      </c>
      <c r="G16" s="168">
        <v>0</v>
      </c>
    </row>
    <row r="17" spans="2:7">
      <c r="B17" s="65" t="s">
        <v>566</v>
      </c>
      <c r="C17" s="514">
        <v>4498827619.0500002</v>
      </c>
      <c r="D17" s="405"/>
      <c r="E17" s="132">
        <v>0</v>
      </c>
      <c r="F17" s="132">
        <v>632300000</v>
      </c>
      <c r="G17" s="132">
        <v>0</v>
      </c>
    </row>
    <row r="18" spans="2:7">
      <c r="B18" s="67" t="s">
        <v>567</v>
      </c>
      <c r="C18" s="515">
        <v>4485225153.6599998</v>
      </c>
      <c r="D18" s="405"/>
      <c r="E18" s="168">
        <v>0</v>
      </c>
      <c r="F18" s="168">
        <v>632300000</v>
      </c>
      <c r="G18" s="168">
        <v>0</v>
      </c>
    </row>
    <row r="19" spans="2:7">
      <c r="B19" s="65" t="s">
        <v>568</v>
      </c>
      <c r="C19" s="514">
        <v>4470956604.7200003</v>
      </c>
      <c r="D19" s="405"/>
      <c r="E19" s="132">
        <v>0</v>
      </c>
      <c r="F19" s="132">
        <v>632300000</v>
      </c>
      <c r="G19" s="132">
        <v>0</v>
      </c>
    </row>
    <row r="20" spans="2:7">
      <c r="B20" s="67" t="s">
        <v>569</v>
      </c>
      <c r="C20" s="515">
        <v>4456102253.5200005</v>
      </c>
      <c r="D20" s="405"/>
      <c r="E20" s="168">
        <v>0</v>
      </c>
      <c r="F20" s="168">
        <v>632300000</v>
      </c>
      <c r="G20" s="168">
        <v>0</v>
      </c>
    </row>
    <row r="21" spans="2:7">
      <c r="B21" s="65" t="s">
        <v>570</v>
      </c>
      <c r="C21" s="407"/>
      <c r="D21" s="405"/>
      <c r="E21" s="132">
        <v>4444064802.6999998</v>
      </c>
      <c r="F21" s="29"/>
      <c r="G21" s="132">
        <v>632300000</v>
      </c>
    </row>
    <row r="22" spans="2:7">
      <c r="B22" s="67" t="s">
        <v>571</v>
      </c>
      <c r="C22" s="516"/>
      <c r="D22" s="405"/>
      <c r="E22" s="168">
        <v>4208088024.3600001</v>
      </c>
      <c r="F22" s="169"/>
      <c r="G22" s="168">
        <v>632300000</v>
      </c>
    </row>
    <row r="23" spans="2:7">
      <c r="B23" s="65" t="s">
        <v>572</v>
      </c>
      <c r="C23" s="407"/>
      <c r="D23" s="405"/>
      <c r="E23" s="132">
        <v>3979052636.8099999</v>
      </c>
      <c r="F23" s="29"/>
      <c r="G23" s="132">
        <v>632300000</v>
      </c>
    </row>
    <row r="24" spans="2:7">
      <c r="B24" s="67" t="s">
        <v>573</v>
      </c>
      <c r="C24" s="516"/>
      <c r="D24" s="405"/>
      <c r="E24" s="168">
        <v>3818177357.9499998</v>
      </c>
      <c r="F24" s="169"/>
      <c r="G24" s="168">
        <v>571917566.97000003</v>
      </c>
    </row>
    <row r="25" spans="2:7">
      <c r="B25" s="65" t="s">
        <v>574</v>
      </c>
      <c r="C25" s="407"/>
      <c r="D25" s="405"/>
      <c r="E25" s="132">
        <v>3676609598.8000002</v>
      </c>
      <c r="F25" s="29"/>
      <c r="G25" s="132">
        <v>529961743.99000001</v>
      </c>
    </row>
    <row r="26" spans="2:7">
      <c r="B26" s="67" t="s">
        <v>575</v>
      </c>
      <c r="C26" s="516"/>
      <c r="D26" s="405"/>
      <c r="E26" s="168">
        <v>3530713698.9200001</v>
      </c>
      <c r="F26" s="169"/>
      <c r="G26" s="168">
        <v>508931704.33999997</v>
      </c>
    </row>
    <row r="27" spans="2:7">
      <c r="B27" s="65" t="s">
        <v>576</v>
      </c>
      <c r="C27" s="407"/>
      <c r="D27" s="405"/>
      <c r="E27" s="132">
        <v>3386067099.3000002</v>
      </c>
      <c r="F27" s="29"/>
      <c r="G27" s="132">
        <v>488081744.05000001</v>
      </c>
    </row>
    <row r="28" spans="2:7">
      <c r="B28" s="67" t="s">
        <v>577</v>
      </c>
      <c r="C28" s="516"/>
      <c r="D28" s="405"/>
      <c r="E28" s="168">
        <v>3264537949.9499998</v>
      </c>
      <c r="F28" s="169"/>
      <c r="G28" s="168">
        <v>470564028.81999999</v>
      </c>
    </row>
    <row r="29" spans="2:7">
      <c r="B29" s="65" t="s">
        <v>578</v>
      </c>
      <c r="C29" s="407"/>
      <c r="D29" s="405"/>
      <c r="E29" s="132">
        <v>3142927332.6599998</v>
      </c>
      <c r="F29" s="29"/>
      <c r="G29" s="132">
        <v>453034570.47000003</v>
      </c>
    </row>
    <row r="30" spans="2:7">
      <c r="B30" s="67" t="s">
        <v>579</v>
      </c>
      <c r="C30" s="516"/>
      <c r="D30" s="405"/>
      <c r="E30" s="168">
        <v>3008071759.4099998</v>
      </c>
      <c r="F30" s="169"/>
      <c r="G30" s="168">
        <v>433595929.30000001</v>
      </c>
    </row>
    <row r="31" spans="2:7">
      <c r="B31" s="65" t="s">
        <v>580</v>
      </c>
      <c r="C31" s="407"/>
      <c r="D31" s="405"/>
      <c r="E31" s="132">
        <v>2871193244.5700002</v>
      </c>
      <c r="F31" s="29"/>
      <c r="G31" s="132">
        <v>413865692.89999998</v>
      </c>
    </row>
    <row r="32" spans="2:7">
      <c r="B32" s="67" t="s">
        <v>581</v>
      </c>
      <c r="C32" s="516"/>
      <c r="D32" s="405"/>
      <c r="E32" s="168">
        <v>2741075438.0500002</v>
      </c>
      <c r="F32" s="169"/>
      <c r="G32" s="168">
        <v>395109973.06999999</v>
      </c>
    </row>
    <row r="33" spans="2:7">
      <c r="B33" s="65" t="s">
        <v>582</v>
      </c>
      <c r="C33" s="407"/>
      <c r="D33" s="405"/>
      <c r="E33" s="132">
        <v>2599962424.2199998</v>
      </c>
      <c r="F33" s="29"/>
      <c r="G33" s="132">
        <v>374769358.44</v>
      </c>
    </row>
    <row r="34" spans="2:7">
      <c r="B34" s="67" t="s">
        <v>583</v>
      </c>
      <c r="C34" s="516"/>
      <c r="D34" s="405"/>
      <c r="E34" s="168">
        <v>2479568471.6700001</v>
      </c>
      <c r="F34" s="169"/>
      <c r="G34" s="168">
        <v>357415275.18000001</v>
      </c>
    </row>
    <row r="35" spans="2:7">
      <c r="B35" s="65" t="s">
        <v>584</v>
      </c>
      <c r="C35" s="407"/>
      <c r="D35" s="405"/>
      <c r="E35" s="132">
        <v>2367653641.5599999</v>
      </c>
      <c r="F35" s="29"/>
      <c r="G35" s="132">
        <v>341283407.76999998</v>
      </c>
    </row>
    <row r="36" spans="2:7">
      <c r="B36" s="67" t="s">
        <v>585</v>
      </c>
      <c r="C36" s="516"/>
      <c r="D36" s="405"/>
      <c r="E36" s="168">
        <v>2262710772.0799999</v>
      </c>
      <c r="F36" s="169"/>
      <c r="G36" s="168">
        <v>326156507.68000001</v>
      </c>
    </row>
    <row r="37" spans="2:7">
      <c r="B37" s="65" t="s">
        <v>586</v>
      </c>
      <c r="C37" s="407"/>
      <c r="D37" s="405"/>
      <c r="E37" s="132">
        <v>2161801048.8600001</v>
      </c>
      <c r="F37" s="29"/>
      <c r="G37" s="132">
        <v>311610962.00999999</v>
      </c>
    </row>
    <row r="38" spans="2:7">
      <c r="B38" s="67" t="s">
        <v>587</v>
      </c>
      <c r="C38" s="516"/>
      <c r="D38" s="405"/>
      <c r="E38" s="168">
        <v>2055474383.8299999</v>
      </c>
      <c r="F38" s="169"/>
      <c r="G38" s="168">
        <v>296284595.88</v>
      </c>
    </row>
    <row r="39" spans="2:7">
      <c r="B39" s="65" t="s">
        <v>588</v>
      </c>
      <c r="C39" s="407"/>
      <c r="D39" s="405"/>
      <c r="E39" s="132">
        <v>1934376263.73</v>
      </c>
      <c r="F39" s="29"/>
      <c r="G39" s="132">
        <v>278829010.97000003</v>
      </c>
    </row>
    <row r="40" spans="2:7">
      <c r="B40" s="67" t="s">
        <v>589</v>
      </c>
      <c r="C40" s="516"/>
      <c r="D40" s="405"/>
      <c r="E40" s="168">
        <v>1828530686.24</v>
      </c>
      <c r="F40" s="169"/>
      <c r="G40" s="168">
        <v>263571990.81</v>
      </c>
    </row>
    <row r="41" spans="2:7">
      <c r="B41" s="65" t="s">
        <v>590</v>
      </c>
      <c r="C41" s="407"/>
      <c r="D41" s="405"/>
      <c r="E41" s="132">
        <v>1720165950.5999999</v>
      </c>
      <c r="F41" s="29"/>
      <c r="G41" s="132">
        <v>247951848.75999999</v>
      </c>
    </row>
    <row r="42" spans="2:7">
      <c r="B42" s="67" t="s">
        <v>591</v>
      </c>
      <c r="C42" s="516"/>
      <c r="D42" s="405"/>
      <c r="E42" s="168">
        <v>1611796077.8599999</v>
      </c>
      <c r="F42" s="169"/>
      <c r="G42" s="168">
        <v>232330966.19</v>
      </c>
    </row>
    <row r="43" spans="2:7">
      <c r="B43" s="65" t="s">
        <v>592</v>
      </c>
      <c r="C43" s="407"/>
      <c r="D43" s="405"/>
      <c r="E43" s="132">
        <v>1513935639.2</v>
      </c>
      <c r="F43" s="29"/>
      <c r="G43" s="132">
        <v>218224956.99000001</v>
      </c>
    </row>
    <row r="44" spans="2:7">
      <c r="B44" s="67" t="s">
        <v>593</v>
      </c>
      <c r="C44" s="516"/>
      <c r="D44" s="405"/>
      <c r="E44" s="168">
        <v>1419140526.75</v>
      </c>
      <c r="F44" s="169"/>
      <c r="G44" s="168">
        <v>204560796.63999999</v>
      </c>
    </row>
    <row r="45" spans="2:7">
      <c r="B45" s="65" t="s">
        <v>594</v>
      </c>
      <c r="C45" s="407"/>
      <c r="D45" s="405"/>
      <c r="E45" s="132">
        <v>1317501938.97</v>
      </c>
      <c r="F45" s="29"/>
      <c r="G45" s="132">
        <v>189910189.43000001</v>
      </c>
    </row>
    <row r="46" spans="2:7">
      <c r="B46" s="67" t="s">
        <v>595</v>
      </c>
      <c r="C46" s="516"/>
      <c r="D46" s="405"/>
      <c r="E46" s="168">
        <v>1231605652.0599999</v>
      </c>
      <c r="F46" s="169"/>
      <c r="G46" s="168">
        <v>177528742.68000001</v>
      </c>
    </row>
    <row r="47" spans="2:7">
      <c r="B47" s="65" t="s">
        <v>596</v>
      </c>
      <c r="C47" s="407"/>
      <c r="D47" s="405"/>
      <c r="E47" s="132">
        <v>1148908591.73</v>
      </c>
      <c r="F47" s="29"/>
      <c r="G47" s="132">
        <v>165608445.61000001</v>
      </c>
    </row>
    <row r="48" spans="2:7">
      <c r="B48" s="67" t="s">
        <v>597</v>
      </c>
      <c r="C48" s="516"/>
      <c r="D48" s="405"/>
      <c r="E48" s="168">
        <v>1073957630.6199999</v>
      </c>
      <c r="F48" s="169"/>
      <c r="G48" s="168">
        <v>154804703.53999999</v>
      </c>
    </row>
    <row r="49" spans="2:7">
      <c r="B49" s="65" t="s">
        <v>598</v>
      </c>
      <c r="C49" s="407"/>
      <c r="D49" s="405"/>
      <c r="E49" s="132">
        <v>999327485.15999997</v>
      </c>
      <c r="F49" s="29"/>
      <c r="G49" s="132">
        <v>144047205.09999999</v>
      </c>
    </row>
    <row r="50" spans="2:7">
      <c r="B50" s="67" t="s">
        <v>599</v>
      </c>
      <c r="C50" s="516"/>
      <c r="D50" s="405"/>
      <c r="E50" s="168">
        <v>920998905.75999999</v>
      </c>
      <c r="F50" s="169"/>
      <c r="G50" s="168">
        <v>132756599.03</v>
      </c>
    </row>
    <row r="51" spans="2:7">
      <c r="B51" s="65" t="s">
        <v>600</v>
      </c>
      <c r="C51" s="407"/>
      <c r="D51" s="405"/>
      <c r="E51" s="132">
        <v>830749462.85000002</v>
      </c>
      <c r="F51" s="29"/>
      <c r="G51" s="132">
        <v>119747670.31999999</v>
      </c>
    </row>
    <row r="52" spans="2:7">
      <c r="B52" s="67" t="s">
        <v>601</v>
      </c>
      <c r="C52" s="516"/>
      <c r="D52" s="405"/>
      <c r="E52" s="168">
        <v>748292124.27999997</v>
      </c>
      <c r="F52" s="169"/>
      <c r="G52" s="168">
        <v>107861927.8</v>
      </c>
    </row>
    <row r="53" spans="2:7">
      <c r="B53" s="65" t="s">
        <v>602</v>
      </c>
      <c r="C53" s="407"/>
      <c r="D53" s="405"/>
      <c r="E53" s="132">
        <v>666508012.75</v>
      </c>
      <c r="F53" s="29"/>
      <c r="G53" s="132">
        <v>96073227.060000002</v>
      </c>
    </row>
    <row r="54" spans="2:7">
      <c r="B54" s="67" t="s">
        <v>603</v>
      </c>
      <c r="C54" s="516"/>
      <c r="D54" s="405"/>
      <c r="E54" s="168">
        <v>590931391.66999996</v>
      </c>
      <c r="F54" s="169"/>
      <c r="G54" s="168">
        <v>85179299.719999999</v>
      </c>
    </row>
    <row r="55" spans="2:7">
      <c r="B55" s="65" t="s">
        <v>604</v>
      </c>
      <c r="C55" s="407"/>
      <c r="D55" s="405"/>
      <c r="E55" s="132">
        <v>522028610.00999999</v>
      </c>
      <c r="F55" s="29"/>
      <c r="G55" s="132">
        <v>75247367.209999993</v>
      </c>
    </row>
    <row r="56" spans="2:7">
      <c r="B56" s="67" t="s">
        <v>605</v>
      </c>
      <c r="C56" s="516"/>
      <c r="D56" s="405"/>
      <c r="E56" s="168">
        <v>461582118.75</v>
      </c>
      <c r="F56" s="169"/>
      <c r="G56" s="168">
        <v>66534359.450000003</v>
      </c>
    </row>
    <row r="57" spans="2:7">
      <c r="B57" s="65" t="s">
        <v>606</v>
      </c>
      <c r="C57" s="407"/>
      <c r="D57" s="405"/>
      <c r="E57" s="132">
        <v>398864727.95999998</v>
      </c>
      <c r="F57" s="29"/>
      <c r="G57" s="132">
        <v>57494014.850000001</v>
      </c>
    </row>
    <row r="58" spans="2:7">
      <c r="B58" s="67" t="s">
        <v>607</v>
      </c>
      <c r="C58" s="516"/>
      <c r="D58" s="405"/>
      <c r="E58" s="168">
        <v>0</v>
      </c>
      <c r="F58" s="169"/>
      <c r="G58" s="168">
        <v>0</v>
      </c>
    </row>
    <row r="59" spans="2:7" ht="0" hidden="1" customHeight="1"/>
  </sheetData>
  <sheetProtection sheet="1" objects="1" scenarios="1"/>
  <mergeCells count="60">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scale="88" orientation="portrait" cellComments="atEnd"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workbookViewId="0">
      <selection sqref="A1:D3"/>
    </sheetView>
  </sheetViews>
  <sheetFormatPr defaultRowHeight="1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c r="A1" s="362"/>
      <c r="B1" s="362"/>
      <c r="C1" s="362"/>
      <c r="D1" s="362"/>
      <c r="E1" s="363" t="s">
        <v>0</v>
      </c>
      <c r="F1" s="362"/>
      <c r="G1" s="362"/>
      <c r="H1" s="362"/>
      <c r="I1" s="362"/>
      <c r="J1" s="362"/>
    </row>
    <row r="2" spans="1:10" ht="18" customHeight="1">
      <c r="A2" s="362"/>
      <c r="B2" s="362"/>
      <c r="C2" s="362"/>
      <c r="D2" s="362"/>
      <c r="E2" s="363" t="s">
        <v>1</v>
      </c>
      <c r="F2" s="362"/>
      <c r="G2" s="362"/>
      <c r="H2" s="362"/>
      <c r="I2" s="362"/>
      <c r="J2" s="362"/>
    </row>
    <row r="3" spans="1:10" ht="18" customHeight="1">
      <c r="A3" s="362"/>
      <c r="B3" s="362"/>
      <c r="C3" s="362"/>
      <c r="D3" s="362"/>
      <c r="E3" s="363" t="s">
        <v>2</v>
      </c>
      <c r="F3" s="362"/>
      <c r="G3" s="362"/>
      <c r="H3" s="362"/>
      <c r="I3" s="362"/>
      <c r="J3" s="362"/>
    </row>
    <row r="4" spans="1:10">
      <c r="A4" s="26" t="s">
        <v>2</v>
      </c>
      <c r="B4" s="402" t="s">
        <v>2</v>
      </c>
      <c r="C4" s="362"/>
      <c r="D4" s="402" t="s">
        <v>2</v>
      </c>
      <c r="E4" s="362"/>
      <c r="F4" s="26" t="s">
        <v>2</v>
      </c>
      <c r="G4" s="26" t="s">
        <v>2</v>
      </c>
      <c r="H4" s="402" t="s">
        <v>2</v>
      </c>
      <c r="I4" s="362"/>
    </row>
    <row r="5" spans="1:10" ht="15.75">
      <c r="A5" s="3" t="s">
        <v>2</v>
      </c>
      <c r="B5" s="364" t="s">
        <v>46</v>
      </c>
      <c r="C5" s="362"/>
      <c r="D5" s="362"/>
      <c r="E5" s="362"/>
      <c r="F5" s="362"/>
      <c r="G5" s="362"/>
      <c r="H5" s="362"/>
      <c r="I5" s="362"/>
    </row>
    <row r="6" spans="1:10">
      <c r="A6" s="26" t="s">
        <v>2</v>
      </c>
      <c r="B6" s="402" t="s">
        <v>2</v>
      </c>
      <c r="C6" s="362"/>
      <c r="D6" s="402" t="s">
        <v>2</v>
      </c>
      <c r="E6" s="362"/>
      <c r="F6" s="26" t="s">
        <v>2</v>
      </c>
      <c r="G6" s="26" t="s">
        <v>2</v>
      </c>
      <c r="H6" s="402" t="s">
        <v>2</v>
      </c>
      <c r="I6" s="362"/>
    </row>
    <row r="7" spans="1:10" ht="408.95" customHeight="1">
      <c r="C7" s="517"/>
      <c r="D7" s="518"/>
      <c r="E7" s="518"/>
      <c r="F7" s="518"/>
      <c r="G7" s="518"/>
      <c r="H7" s="518"/>
      <c r="I7" s="519"/>
    </row>
    <row r="8" spans="1:10" ht="37.5" customHeight="1">
      <c r="C8" s="520"/>
      <c r="D8" s="521"/>
      <c r="E8" s="521"/>
      <c r="F8" s="521"/>
      <c r="G8" s="521"/>
      <c r="H8" s="521"/>
      <c r="I8" s="522"/>
    </row>
    <row r="9" spans="1:10" ht="31.5" customHeight="1"/>
    <row r="10" spans="1:10" ht="408.95" customHeight="1">
      <c r="B10" s="517"/>
      <c r="C10" s="518"/>
      <c r="D10" s="518"/>
      <c r="E10" s="518"/>
      <c r="F10" s="518"/>
      <c r="G10" s="518"/>
      <c r="H10" s="519"/>
    </row>
    <row r="11" spans="1:10" ht="37.5" customHeight="1">
      <c r="B11" s="520"/>
      <c r="C11" s="521"/>
      <c r="D11" s="521"/>
      <c r="E11" s="521"/>
      <c r="F11" s="521"/>
      <c r="G11" s="521"/>
      <c r="H11" s="522"/>
    </row>
  </sheetData>
  <sheetProtection sheet="1" objects="1" scenarios="1"/>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scale="63" orientation="portrait" cellComments="atEnd"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workbookViewId="0">
      <selection sqref="A1:C3"/>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c r="A1" s="362"/>
      <c r="B1" s="362"/>
      <c r="C1" s="362"/>
      <c r="D1" s="363" t="s">
        <v>0</v>
      </c>
      <c r="E1" s="362"/>
      <c r="F1" s="362"/>
      <c r="G1" s="362"/>
    </row>
    <row r="2" spans="1:7" ht="18" customHeight="1">
      <c r="A2" s="362"/>
      <c r="B2" s="362"/>
      <c r="C2" s="362"/>
      <c r="D2" s="363" t="s">
        <v>1</v>
      </c>
      <c r="E2" s="362"/>
      <c r="F2" s="362"/>
      <c r="G2" s="362"/>
    </row>
    <row r="3" spans="1:7" ht="18" customHeight="1">
      <c r="A3" s="362"/>
      <c r="B3" s="362"/>
      <c r="C3" s="362"/>
      <c r="D3" s="363" t="s">
        <v>2</v>
      </c>
      <c r="E3" s="362"/>
      <c r="F3" s="362"/>
      <c r="G3" s="362"/>
    </row>
    <row r="4" spans="1:7">
      <c r="A4" s="26" t="s">
        <v>2</v>
      </c>
      <c r="B4" s="26" t="s">
        <v>2</v>
      </c>
      <c r="C4" s="402" t="s">
        <v>2</v>
      </c>
      <c r="D4" s="362"/>
      <c r="E4" s="26" t="s">
        <v>2</v>
      </c>
      <c r="F4" s="26" t="s">
        <v>2</v>
      </c>
      <c r="G4" s="26" t="s">
        <v>2</v>
      </c>
    </row>
    <row r="5" spans="1:7" ht="15.75">
      <c r="A5" s="364" t="s">
        <v>48</v>
      </c>
      <c r="B5" s="362"/>
      <c r="C5" s="362"/>
      <c r="D5" s="362"/>
      <c r="E5" s="362"/>
      <c r="F5" s="3" t="s">
        <v>2</v>
      </c>
      <c r="G5" s="3" t="s">
        <v>2</v>
      </c>
    </row>
    <row r="6" spans="1:7">
      <c r="A6" s="26" t="s">
        <v>2</v>
      </c>
      <c r="B6" s="26" t="s">
        <v>2</v>
      </c>
      <c r="C6" s="402" t="s">
        <v>2</v>
      </c>
      <c r="D6" s="362"/>
      <c r="E6" s="26" t="s">
        <v>2</v>
      </c>
      <c r="F6" s="26" t="s">
        <v>2</v>
      </c>
      <c r="G6" s="26" t="s">
        <v>2</v>
      </c>
    </row>
    <row r="7" spans="1:7" ht="38.25">
      <c r="A7" s="26" t="s">
        <v>2</v>
      </c>
      <c r="B7" s="170" t="s">
        <v>608</v>
      </c>
      <c r="C7" s="523" t="s">
        <v>609</v>
      </c>
      <c r="D7" s="405"/>
      <c r="E7" s="171" t="s">
        <v>610</v>
      </c>
      <c r="F7" s="171" t="s">
        <v>611</v>
      </c>
      <c r="G7" s="171" t="s">
        <v>612</v>
      </c>
    </row>
    <row r="8" spans="1:7">
      <c r="A8" s="26" t="s">
        <v>2</v>
      </c>
      <c r="B8" s="172" t="s">
        <v>613</v>
      </c>
      <c r="C8" s="524">
        <v>126005326.78</v>
      </c>
      <c r="D8" s="405"/>
      <c r="E8" s="173">
        <v>47293617.770000003</v>
      </c>
      <c r="F8" s="173">
        <v>173298944.55000001</v>
      </c>
      <c r="G8" s="173">
        <v>126103589.72</v>
      </c>
    </row>
    <row r="9" spans="1:7">
      <c r="A9" s="26" t="s">
        <v>2</v>
      </c>
      <c r="B9" s="164" t="s">
        <v>614</v>
      </c>
      <c r="C9" s="525">
        <v>113712688.28</v>
      </c>
      <c r="D9" s="405"/>
      <c r="E9" s="174">
        <v>43338459.659999996</v>
      </c>
      <c r="F9" s="174">
        <v>157051147.94</v>
      </c>
      <c r="G9" s="174">
        <v>113712688.28</v>
      </c>
    </row>
    <row r="10" spans="1:7">
      <c r="A10" s="26" t="s">
        <v>2</v>
      </c>
      <c r="B10" s="172" t="s">
        <v>615</v>
      </c>
      <c r="C10" s="524">
        <v>112459468.81999999</v>
      </c>
      <c r="D10" s="405"/>
      <c r="E10" s="173">
        <v>42521618.890000001</v>
      </c>
      <c r="F10" s="173">
        <v>154981087.71000001</v>
      </c>
      <c r="G10" s="173">
        <v>112459468.81999999</v>
      </c>
    </row>
    <row r="11" spans="1:7">
      <c r="A11" s="26" t="s">
        <v>2</v>
      </c>
      <c r="B11" s="164" t="s">
        <v>616</v>
      </c>
      <c r="C11" s="525">
        <v>112696068.47</v>
      </c>
      <c r="D11" s="405"/>
      <c r="E11" s="174">
        <v>41748389.460000001</v>
      </c>
      <c r="F11" s="174">
        <v>154444457.93000001</v>
      </c>
      <c r="G11" s="174">
        <v>112696068.47</v>
      </c>
    </row>
    <row r="12" spans="1:7">
      <c r="A12" s="26" t="s">
        <v>2</v>
      </c>
      <c r="B12" s="172" t="s">
        <v>617</v>
      </c>
      <c r="C12" s="524">
        <v>114969032.98</v>
      </c>
      <c r="D12" s="405"/>
      <c r="E12" s="173">
        <v>40973195.009999998</v>
      </c>
      <c r="F12" s="173">
        <v>155942227.99000001</v>
      </c>
      <c r="G12" s="173">
        <v>114969032.98</v>
      </c>
    </row>
    <row r="13" spans="1:7">
      <c r="A13" s="26" t="s">
        <v>2</v>
      </c>
      <c r="B13" s="164" t="s">
        <v>618</v>
      </c>
      <c r="C13" s="525">
        <v>128853604.77</v>
      </c>
      <c r="D13" s="405"/>
      <c r="E13" s="174">
        <v>40182987.670000002</v>
      </c>
      <c r="F13" s="174">
        <v>169036592.44</v>
      </c>
      <c r="G13" s="174">
        <v>128853604.77</v>
      </c>
    </row>
    <row r="14" spans="1:7">
      <c r="A14" s="26" t="s">
        <v>2</v>
      </c>
      <c r="B14" s="172" t="s">
        <v>619</v>
      </c>
      <c r="C14" s="524">
        <v>133808073.89</v>
      </c>
      <c r="D14" s="405"/>
      <c r="E14" s="173">
        <v>39297789.780000001</v>
      </c>
      <c r="F14" s="173">
        <v>173105863.66999999</v>
      </c>
      <c r="G14" s="173">
        <v>133808073.89</v>
      </c>
    </row>
    <row r="15" spans="1:7">
      <c r="A15" s="26" t="s">
        <v>2</v>
      </c>
      <c r="B15" s="164" t="s">
        <v>620</v>
      </c>
      <c r="C15" s="525">
        <v>100732474.05</v>
      </c>
      <c r="D15" s="405"/>
      <c r="E15" s="174">
        <v>38377658.450000003</v>
      </c>
      <c r="F15" s="174">
        <v>139110132.5</v>
      </c>
      <c r="G15" s="174">
        <v>100732474.05</v>
      </c>
    </row>
    <row r="16" spans="1:7">
      <c r="A16" s="26" t="s">
        <v>2</v>
      </c>
      <c r="B16" s="172" t="s">
        <v>621</v>
      </c>
      <c r="C16" s="524">
        <v>106816956.87</v>
      </c>
      <c r="D16" s="405"/>
      <c r="E16" s="173">
        <v>37683691.020000003</v>
      </c>
      <c r="F16" s="173">
        <v>144500647.88999999</v>
      </c>
      <c r="G16" s="173">
        <v>106816956.87</v>
      </c>
    </row>
    <row r="17" spans="1:7">
      <c r="A17" s="26" t="s">
        <v>2</v>
      </c>
      <c r="B17" s="164" t="s">
        <v>622</v>
      </c>
      <c r="C17" s="525">
        <v>136916310.81999999</v>
      </c>
      <c r="D17" s="405"/>
      <c r="E17" s="174">
        <v>36950331.880000003</v>
      </c>
      <c r="F17" s="174">
        <v>173866642.69999999</v>
      </c>
      <c r="G17" s="174">
        <v>136916310.81999999</v>
      </c>
    </row>
    <row r="18" spans="1:7">
      <c r="A18" s="26" t="s">
        <v>2</v>
      </c>
      <c r="B18" s="172" t="s">
        <v>623</v>
      </c>
      <c r="C18" s="524">
        <v>147867269.31</v>
      </c>
      <c r="D18" s="405"/>
      <c r="E18" s="173">
        <v>36008957.210000001</v>
      </c>
      <c r="F18" s="173">
        <v>183876226.52000001</v>
      </c>
      <c r="G18" s="173">
        <v>147867269.31</v>
      </c>
    </row>
    <row r="19" spans="1:7">
      <c r="A19" s="26" t="s">
        <v>2</v>
      </c>
      <c r="B19" s="164" t="s">
        <v>624</v>
      </c>
      <c r="C19" s="525">
        <v>142751451.31</v>
      </c>
      <c r="D19" s="405"/>
      <c r="E19" s="174">
        <v>34992368.229999997</v>
      </c>
      <c r="F19" s="174">
        <v>177743819.53999999</v>
      </c>
      <c r="G19" s="174">
        <v>142751451.31</v>
      </c>
    </row>
    <row r="20" spans="1:7">
      <c r="A20" s="26" t="s">
        <v>2</v>
      </c>
      <c r="B20" s="172" t="s">
        <v>625</v>
      </c>
      <c r="C20" s="524">
        <v>171127569.46000001</v>
      </c>
      <c r="D20" s="405"/>
      <c r="E20" s="173">
        <v>34011297.200000003</v>
      </c>
      <c r="F20" s="173">
        <v>205138866.66</v>
      </c>
      <c r="G20" s="173">
        <v>171127569.46000001</v>
      </c>
    </row>
    <row r="21" spans="1:7">
      <c r="A21" s="26" t="s">
        <v>2</v>
      </c>
      <c r="B21" s="164" t="s">
        <v>626</v>
      </c>
      <c r="C21" s="525">
        <v>139086316.97999999</v>
      </c>
      <c r="D21" s="405"/>
      <c r="E21" s="174">
        <v>32834660.66</v>
      </c>
      <c r="F21" s="174">
        <v>171920977.63999999</v>
      </c>
      <c r="G21" s="174">
        <v>139086316.97999999</v>
      </c>
    </row>
    <row r="22" spans="1:7">
      <c r="A22" s="26" t="s">
        <v>2</v>
      </c>
      <c r="B22" s="172" t="s">
        <v>627</v>
      </c>
      <c r="C22" s="524">
        <v>129330222.39</v>
      </c>
      <c r="D22" s="405"/>
      <c r="E22" s="173">
        <v>31878516.010000002</v>
      </c>
      <c r="F22" s="173">
        <v>161208738.40000001</v>
      </c>
      <c r="G22" s="173">
        <v>129330222.39</v>
      </c>
    </row>
    <row r="23" spans="1:7">
      <c r="A23" s="26" t="s">
        <v>2</v>
      </c>
      <c r="B23" s="164" t="s">
        <v>628</v>
      </c>
      <c r="C23" s="525">
        <v>121890053.15000001</v>
      </c>
      <c r="D23" s="405"/>
      <c r="E23" s="174">
        <v>30989807.469999999</v>
      </c>
      <c r="F23" s="174">
        <v>152879860.62</v>
      </c>
      <c r="G23" s="174">
        <v>121890053.15000001</v>
      </c>
    </row>
    <row r="24" spans="1:7">
      <c r="A24" s="26" t="s">
        <v>2</v>
      </c>
      <c r="B24" s="172" t="s">
        <v>629</v>
      </c>
      <c r="C24" s="524">
        <v>119916129.7</v>
      </c>
      <c r="D24" s="405"/>
      <c r="E24" s="173">
        <v>30150591.260000002</v>
      </c>
      <c r="F24" s="173">
        <v>150066720.96000001</v>
      </c>
      <c r="G24" s="173">
        <v>119916129.7</v>
      </c>
    </row>
    <row r="25" spans="1:7">
      <c r="A25" s="26" t="s">
        <v>2</v>
      </c>
      <c r="B25" s="164" t="s">
        <v>630</v>
      </c>
      <c r="C25" s="525">
        <v>137513628.13</v>
      </c>
      <c r="D25" s="405"/>
      <c r="E25" s="174">
        <v>29326563.41</v>
      </c>
      <c r="F25" s="174">
        <v>166840191.53999999</v>
      </c>
      <c r="G25" s="174">
        <v>137513628.13</v>
      </c>
    </row>
    <row r="26" spans="1:7">
      <c r="A26" s="26" t="s">
        <v>2</v>
      </c>
      <c r="B26" s="172" t="s">
        <v>631</v>
      </c>
      <c r="C26" s="524">
        <v>175956917.56999999</v>
      </c>
      <c r="D26" s="405"/>
      <c r="E26" s="173">
        <v>28381204.100000001</v>
      </c>
      <c r="F26" s="173">
        <v>204338121.66999999</v>
      </c>
      <c r="G26" s="173">
        <v>175956917.56999999</v>
      </c>
    </row>
    <row r="27" spans="1:7">
      <c r="A27" s="26" t="s">
        <v>2</v>
      </c>
      <c r="B27" s="164" t="s">
        <v>632</v>
      </c>
      <c r="C27" s="525">
        <v>150942420.34</v>
      </c>
      <c r="D27" s="405"/>
      <c r="E27" s="174">
        <v>27171336.469999999</v>
      </c>
      <c r="F27" s="174">
        <v>178113756.81</v>
      </c>
      <c r="G27" s="174">
        <v>150942420.34</v>
      </c>
    </row>
    <row r="28" spans="1:7">
      <c r="A28" s="26" t="s">
        <v>2</v>
      </c>
      <c r="B28" s="172" t="s">
        <v>633</v>
      </c>
      <c r="C28" s="524">
        <v>163766337.50999999</v>
      </c>
      <c r="D28" s="405"/>
      <c r="E28" s="173">
        <v>26134404.710000001</v>
      </c>
      <c r="F28" s="173">
        <v>189900742.22</v>
      </c>
      <c r="G28" s="173">
        <v>163766337.50999999</v>
      </c>
    </row>
    <row r="29" spans="1:7">
      <c r="A29" s="26" t="s">
        <v>2</v>
      </c>
      <c r="B29" s="164" t="s">
        <v>634</v>
      </c>
      <c r="C29" s="525">
        <v>171434874.87</v>
      </c>
      <c r="D29" s="405"/>
      <c r="E29" s="174">
        <v>25008632.690000001</v>
      </c>
      <c r="F29" s="174">
        <v>196443507.56</v>
      </c>
      <c r="G29" s="174">
        <v>171434874.87</v>
      </c>
    </row>
    <row r="30" spans="1:7">
      <c r="A30" s="26" t="s">
        <v>2</v>
      </c>
      <c r="B30" s="172" t="s">
        <v>635</v>
      </c>
      <c r="C30" s="524">
        <v>155096076.16</v>
      </c>
      <c r="D30" s="405"/>
      <c r="E30" s="173">
        <v>23828390.449999999</v>
      </c>
      <c r="F30" s="173">
        <v>178924466.61000001</v>
      </c>
      <c r="G30" s="173">
        <v>155096076.16</v>
      </c>
    </row>
    <row r="31" spans="1:7">
      <c r="A31" s="26" t="s">
        <v>2</v>
      </c>
      <c r="B31" s="164" t="s">
        <v>636</v>
      </c>
      <c r="C31" s="525">
        <v>155107566.93000001</v>
      </c>
      <c r="D31" s="405"/>
      <c r="E31" s="174">
        <v>22762671.07</v>
      </c>
      <c r="F31" s="174">
        <v>177870238</v>
      </c>
      <c r="G31" s="174">
        <v>155107566.93000001</v>
      </c>
    </row>
    <row r="32" spans="1:7">
      <c r="A32" s="26" t="s">
        <v>2</v>
      </c>
      <c r="B32" s="172" t="s">
        <v>637</v>
      </c>
      <c r="C32" s="524">
        <v>178636043.97999999</v>
      </c>
      <c r="D32" s="405"/>
      <c r="E32" s="173">
        <v>21697824.93</v>
      </c>
      <c r="F32" s="173">
        <v>200333868.91</v>
      </c>
      <c r="G32" s="173">
        <v>178636043.97999999</v>
      </c>
    </row>
    <row r="33" spans="1:7">
      <c r="A33" s="26" t="s">
        <v>2</v>
      </c>
      <c r="B33" s="164" t="s">
        <v>638</v>
      </c>
      <c r="C33" s="525">
        <v>148246740.46000001</v>
      </c>
      <c r="D33" s="405"/>
      <c r="E33" s="174">
        <v>20468746</v>
      </c>
      <c r="F33" s="174">
        <v>168715486.46000001</v>
      </c>
      <c r="G33" s="174">
        <v>148246740.46000001</v>
      </c>
    </row>
    <row r="34" spans="1:7">
      <c r="A34" s="26" t="s">
        <v>2</v>
      </c>
      <c r="B34" s="172" t="s">
        <v>639</v>
      </c>
      <c r="C34" s="524">
        <v>147078513.28999999</v>
      </c>
      <c r="D34" s="405"/>
      <c r="E34" s="173">
        <v>19449017.59</v>
      </c>
      <c r="F34" s="173">
        <v>166527530.88</v>
      </c>
      <c r="G34" s="173">
        <v>147078513.28999999</v>
      </c>
    </row>
    <row r="35" spans="1:7">
      <c r="A35" s="26" t="s">
        <v>2</v>
      </c>
      <c r="B35" s="164" t="s">
        <v>640</v>
      </c>
      <c r="C35" s="525">
        <v>134158971.27</v>
      </c>
      <c r="D35" s="405"/>
      <c r="E35" s="174">
        <v>18437965.170000002</v>
      </c>
      <c r="F35" s="174">
        <v>152596936.44</v>
      </c>
      <c r="G35" s="174">
        <v>134158971.27</v>
      </c>
    </row>
    <row r="36" spans="1:7">
      <c r="A36" s="26" t="s">
        <v>2</v>
      </c>
      <c r="B36" s="172" t="s">
        <v>641</v>
      </c>
      <c r="C36" s="524">
        <v>139472792.30000001</v>
      </c>
      <c r="D36" s="405"/>
      <c r="E36" s="173">
        <v>17516395.309999999</v>
      </c>
      <c r="F36" s="173">
        <v>156989187.61000001</v>
      </c>
      <c r="G36" s="173">
        <v>139472792.30000001</v>
      </c>
    </row>
    <row r="37" spans="1:7">
      <c r="A37" s="26" t="s">
        <v>2</v>
      </c>
      <c r="B37" s="164" t="s">
        <v>642</v>
      </c>
      <c r="C37" s="525">
        <v>155479094.72999999</v>
      </c>
      <c r="D37" s="405"/>
      <c r="E37" s="174">
        <v>16556566.140000001</v>
      </c>
      <c r="F37" s="174">
        <v>172035660.87</v>
      </c>
      <c r="G37" s="174">
        <v>155479094.72999999</v>
      </c>
    </row>
    <row r="38" spans="1:7">
      <c r="A38" s="26" t="s">
        <v>2</v>
      </c>
      <c r="B38" s="172" t="s">
        <v>643</v>
      </c>
      <c r="C38" s="524">
        <v>194224217.08000001</v>
      </c>
      <c r="D38" s="405"/>
      <c r="E38" s="173">
        <v>15488458.23</v>
      </c>
      <c r="F38" s="173">
        <v>209712675.31</v>
      </c>
      <c r="G38" s="173">
        <v>194224217.08000001</v>
      </c>
    </row>
    <row r="39" spans="1:7">
      <c r="A39" s="26" t="s">
        <v>2</v>
      </c>
      <c r="B39" s="164" t="s">
        <v>644</v>
      </c>
      <c r="C39" s="525">
        <v>181234311.44</v>
      </c>
      <c r="D39" s="405"/>
      <c r="E39" s="174">
        <v>14152507.550000001</v>
      </c>
      <c r="F39" s="174">
        <v>195386818.99000001</v>
      </c>
      <c r="G39" s="174">
        <v>181234311.44</v>
      </c>
    </row>
    <row r="40" spans="1:7">
      <c r="A40" s="26" t="s">
        <v>2</v>
      </c>
      <c r="B40" s="172" t="s">
        <v>645</v>
      </c>
      <c r="C40" s="524">
        <v>187062064.55000001</v>
      </c>
      <c r="D40" s="405"/>
      <c r="E40" s="173">
        <v>12908127.99</v>
      </c>
      <c r="F40" s="173">
        <v>199970192.53999999</v>
      </c>
      <c r="G40" s="173">
        <v>187062064.55000001</v>
      </c>
    </row>
    <row r="41" spans="1:7">
      <c r="A41" s="26" t="s">
        <v>2</v>
      </c>
      <c r="B41" s="164" t="s">
        <v>646</v>
      </c>
      <c r="C41" s="525">
        <v>177349930.06</v>
      </c>
      <c r="D41" s="405"/>
      <c r="E41" s="174">
        <v>11619172.140000001</v>
      </c>
      <c r="F41" s="174">
        <v>188969102.19999999</v>
      </c>
      <c r="G41" s="174">
        <v>177349930.06</v>
      </c>
    </row>
    <row r="42" spans="1:7">
      <c r="A42" s="26" t="s">
        <v>2</v>
      </c>
      <c r="B42" s="172" t="s">
        <v>647</v>
      </c>
      <c r="C42" s="524">
        <v>165531081.43000001</v>
      </c>
      <c r="D42" s="405"/>
      <c r="E42" s="173">
        <v>10402695.83</v>
      </c>
      <c r="F42" s="173">
        <v>175933777.25999999</v>
      </c>
      <c r="G42" s="173">
        <v>165531081.43000001</v>
      </c>
    </row>
    <row r="43" spans="1:7">
      <c r="A43" s="26" t="s">
        <v>2</v>
      </c>
      <c r="B43" s="164" t="s">
        <v>648</v>
      </c>
      <c r="C43" s="525">
        <v>147603511.86000001</v>
      </c>
      <c r="D43" s="405"/>
      <c r="E43" s="174">
        <v>9263021.6999999993</v>
      </c>
      <c r="F43" s="174">
        <v>156866533.56</v>
      </c>
      <c r="G43" s="174">
        <v>147603511.86000001</v>
      </c>
    </row>
    <row r="44" spans="1:7">
      <c r="A44" s="26" t="s">
        <v>2</v>
      </c>
      <c r="B44" s="172" t="s">
        <v>649</v>
      </c>
      <c r="C44" s="524">
        <v>160597013.09999999</v>
      </c>
      <c r="D44" s="405"/>
      <c r="E44" s="173">
        <v>8250180.5599999996</v>
      </c>
      <c r="F44" s="173">
        <v>168847193.66</v>
      </c>
      <c r="G44" s="173">
        <v>160597013.09999999</v>
      </c>
    </row>
    <row r="45" spans="1:7">
      <c r="A45" s="26" t="s">
        <v>2</v>
      </c>
      <c r="B45" s="164" t="s">
        <v>650</v>
      </c>
      <c r="C45" s="525">
        <v>105440431.2</v>
      </c>
      <c r="D45" s="405"/>
      <c r="E45" s="174">
        <v>7144639.5599999996</v>
      </c>
      <c r="F45" s="174">
        <v>112585070.76000001</v>
      </c>
      <c r="G45" s="174">
        <v>105440431.2</v>
      </c>
    </row>
    <row r="46" spans="1:7">
      <c r="A46" s="26" t="s">
        <v>2</v>
      </c>
      <c r="B46" s="172" t="s">
        <v>651</v>
      </c>
      <c r="C46" s="524">
        <v>95216053.790000007</v>
      </c>
      <c r="D46" s="405"/>
      <c r="E46" s="173">
        <v>6420402.8300000001</v>
      </c>
      <c r="F46" s="173">
        <v>101636456.62</v>
      </c>
      <c r="G46" s="173">
        <v>95216053.790000007</v>
      </c>
    </row>
    <row r="47" spans="1:7">
      <c r="A47" s="26" t="s">
        <v>2</v>
      </c>
      <c r="B47" s="164" t="s">
        <v>652</v>
      </c>
      <c r="C47" s="525">
        <v>80452898.629999995</v>
      </c>
      <c r="D47" s="405"/>
      <c r="E47" s="174">
        <v>5764882.4800000004</v>
      </c>
      <c r="F47" s="174">
        <v>86217781.109999999</v>
      </c>
      <c r="G47" s="174">
        <v>80452898.629999995</v>
      </c>
    </row>
    <row r="48" spans="1:7">
      <c r="A48" s="26" t="s">
        <v>2</v>
      </c>
      <c r="B48" s="172" t="s">
        <v>653</v>
      </c>
      <c r="C48" s="524">
        <v>85191596.409999996</v>
      </c>
      <c r="D48" s="405"/>
      <c r="E48" s="173">
        <v>5210929.01</v>
      </c>
      <c r="F48" s="173">
        <v>90402525.420000002</v>
      </c>
      <c r="G48" s="173">
        <v>85191596.409999996</v>
      </c>
    </row>
    <row r="49" spans="1:7">
      <c r="A49" s="26" t="s">
        <v>2</v>
      </c>
      <c r="B49" s="164" t="s">
        <v>654</v>
      </c>
      <c r="C49" s="525">
        <v>119835121.19</v>
      </c>
      <c r="D49" s="405"/>
      <c r="E49" s="174">
        <v>4626795.1900000004</v>
      </c>
      <c r="F49" s="174">
        <v>124461916.38</v>
      </c>
      <c r="G49" s="174">
        <v>119835121.19</v>
      </c>
    </row>
    <row r="50" spans="1:7">
      <c r="A50" s="26" t="s">
        <v>2</v>
      </c>
      <c r="B50" s="172" t="s">
        <v>655</v>
      </c>
      <c r="C50" s="524">
        <v>142614737.55000001</v>
      </c>
      <c r="D50" s="405"/>
      <c r="E50" s="173">
        <v>3802444.35</v>
      </c>
      <c r="F50" s="173">
        <v>146417181.90000001</v>
      </c>
      <c r="G50" s="173">
        <v>142614737.55000001</v>
      </c>
    </row>
    <row r="51" spans="1:7">
      <c r="A51" s="26" t="s">
        <v>2</v>
      </c>
      <c r="B51" s="164" t="s">
        <v>656</v>
      </c>
      <c r="C51" s="525">
        <v>115486094.66</v>
      </c>
      <c r="D51" s="405"/>
      <c r="E51" s="174">
        <v>2822330.36</v>
      </c>
      <c r="F51" s="174">
        <v>118308425.02</v>
      </c>
      <c r="G51" s="174">
        <v>115486094.66</v>
      </c>
    </row>
    <row r="52" spans="1:7">
      <c r="A52" s="26" t="s">
        <v>2</v>
      </c>
      <c r="B52" s="172" t="s">
        <v>657</v>
      </c>
      <c r="C52" s="524">
        <v>112237982.11</v>
      </c>
      <c r="D52" s="405"/>
      <c r="E52" s="173">
        <v>2026952.24</v>
      </c>
      <c r="F52" s="173">
        <v>114264934.34999999</v>
      </c>
      <c r="G52" s="173">
        <v>112237982.11</v>
      </c>
    </row>
    <row r="53" spans="1:7">
      <c r="A53" s="26" t="s">
        <v>2</v>
      </c>
      <c r="B53" s="164" t="s">
        <v>658</v>
      </c>
      <c r="C53" s="525">
        <v>99159740.549999997</v>
      </c>
      <c r="D53" s="405"/>
      <c r="E53" s="174">
        <v>1258112.4099999999</v>
      </c>
      <c r="F53" s="174">
        <v>100417852.95999999</v>
      </c>
      <c r="G53" s="174">
        <v>99159740.549999997</v>
      </c>
    </row>
    <row r="54" spans="1:7">
      <c r="A54" s="26" t="s">
        <v>2</v>
      </c>
      <c r="B54" s="172" t="s">
        <v>659</v>
      </c>
      <c r="C54" s="524">
        <v>44909394.420000002</v>
      </c>
      <c r="D54" s="405"/>
      <c r="E54" s="173">
        <v>575455.36</v>
      </c>
      <c r="F54" s="173">
        <v>45484849.780000001</v>
      </c>
      <c r="G54" s="173">
        <v>44909394.420000002</v>
      </c>
    </row>
    <row r="55" spans="1:7">
      <c r="A55" s="26" t="s">
        <v>2</v>
      </c>
      <c r="B55" s="164" t="s">
        <v>660</v>
      </c>
      <c r="C55" s="525">
        <v>22200774.66</v>
      </c>
      <c r="D55" s="405"/>
      <c r="E55" s="174">
        <v>266029.01</v>
      </c>
      <c r="F55" s="174">
        <v>22466803.670000002</v>
      </c>
      <c r="G55" s="174">
        <v>22200774.66</v>
      </c>
    </row>
    <row r="56" spans="1:7">
      <c r="A56" s="26" t="s">
        <v>2</v>
      </c>
      <c r="B56" s="172" t="s">
        <v>661</v>
      </c>
      <c r="C56" s="524">
        <v>2875870.1</v>
      </c>
      <c r="D56" s="405"/>
      <c r="E56" s="173">
        <v>113495.65</v>
      </c>
      <c r="F56" s="173">
        <v>2989365.75</v>
      </c>
      <c r="G56" s="173">
        <v>2875870.1</v>
      </c>
    </row>
    <row r="57" spans="1:7">
      <c r="A57" s="26" t="s">
        <v>2</v>
      </c>
      <c r="B57" s="164" t="s">
        <v>662</v>
      </c>
      <c r="C57" s="525">
        <v>2575610.4900000002</v>
      </c>
      <c r="D57" s="405"/>
      <c r="E57" s="174">
        <v>93515.64</v>
      </c>
      <c r="F57" s="174">
        <v>2669126.13</v>
      </c>
      <c r="G57" s="174">
        <v>2575610.4900000002</v>
      </c>
    </row>
    <row r="58" spans="1:7">
      <c r="A58" s="26" t="s">
        <v>2</v>
      </c>
      <c r="B58" s="172" t="s">
        <v>663</v>
      </c>
      <c r="C58" s="524">
        <v>2310862.2200000002</v>
      </c>
      <c r="D58" s="405"/>
      <c r="E58" s="173">
        <v>75807.72</v>
      </c>
      <c r="F58" s="173">
        <v>2386669.94</v>
      </c>
      <c r="G58" s="173">
        <v>2310862.2200000002</v>
      </c>
    </row>
    <row r="59" spans="1:7">
      <c r="A59" s="26" t="s">
        <v>2</v>
      </c>
      <c r="B59" s="164" t="s">
        <v>664</v>
      </c>
      <c r="C59" s="525">
        <v>2046028.08</v>
      </c>
      <c r="D59" s="405"/>
      <c r="E59" s="174">
        <v>59920.36</v>
      </c>
      <c r="F59" s="174">
        <v>2105948.44</v>
      </c>
      <c r="G59" s="174">
        <v>2046028.08</v>
      </c>
    </row>
    <row r="60" spans="1:7">
      <c r="A60" s="26" t="s">
        <v>2</v>
      </c>
      <c r="B60" s="172" t="s">
        <v>665</v>
      </c>
      <c r="C60" s="524">
        <v>1974789.82</v>
      </c>
      <c r="D60" s="405"/>
      <c r="E60" s="173">
        <v>45854.03</v>
      </c>
      <c r="F60" s="173">
        <v>2020643.85</v>
      </c>
      <c r="G60" s="173">
        <v>1974789.82</v>
      </c>
    </row>
    <row r="61" spans="1:7">
      <c r="A61" s="26" t="s">
        <v>2</v>
      </c>
      <c r="B61" s="164" t="s">
        <v>666</v>
      </c>
      <c r="C61" s="525">
        <v>1656158.34</v>
      </c>
      <c r="D61" s="405"/>
      <c r="E61" s="174">
        <v>32277.96</v>
      </c>
      <c r="F61" s="174">
        <v>1688436.3</v>
      </c>
      <c r="G61" s="174">
        <v>1656158.34</v>
      </c>
    </row>
    <row r="62" spans="1:7">
      <c r="A62" s="26" t="s">
        <v>2</v>
      </c>
      <c r="B62" s="172" t="s">
        <v>667</v>
      </c>
      <c r="C62" s="524">
        <v>1158240.95</v>
      </c>
      <c r="D62" s="405"/>
      <c r="E62" s="173">
        <v>20891.060000000001</v>
      </c>
      <c r="F62" s="173">
        <v>1179132.01</v>
      </c>
      <c r="G62" s="173">
        <v>1158240.95</v>
      </c>
    </row>
    <row r="63" spans="1:7">
      <c r="A63" s="26" t="s">
        <v>2</v>
      </c>
      <c r="B63" s="164" t="s">
        <v>668</v>
      </c>
      <c r="C63" s="525">
        <v>967191.27</v>
      </c>
      <c r="D63" s="405"/>
      <c r="E63" s="174">
        <v>12928.17</v>
      </c>
      <c r="F63" s="174">
        <v>980119.44</v>
      </c>
      <c r="G63" s="174">
        <v>967191.27</v>
      </c>
    </row>
    <row r="64" spans="1:7">
      <c r="A64" s="26" t="s">
        <v>2</v>
      </c>
      <c r="B64" s="172" t="s">
        <v>669</v>
      </c>
      <c r="C64" s="524">
        <v>567327.63</v>
      </c>
      <c r="D64" s="405"/>
      <c r="E64" s="173">
        <v>6278.88</v>
      </c>
      <c r="F64" s="173">
        <v>573606.51</v>
      </c>
      <c r="G64" s="173">
        <v>567327.63</v>
      </c>
    </row>
    <row r="65" spans="1:7">
      <c r="A65" s="26" t="s">
        <v>2</v>
      </c>
      <c r="B65" s="164" t="s">
        <v>670</v>
      </c>
      <c r="C65" s="525">
        <v>278934.53999999998</v>
      </c>
      <c r="D65" s="405"/>
      <c r="E65" s="174">
        <v>2378.71</v>
      </c>
      <c r="F65" s="174">
        <v>281313.25</v>
      </c>
      <c r="G65" s="174">
        <v>278934.53999999998</v>
      </c>
    </row>
    <row r="66" spans="1:7">
      <c r="A66" s="26" t="s">
        <v>2</v>
      </c>
      <c r="B66" s="172" t="s">
        <v>671</v>
      </c>
      <c r="C66" s="524">
        <v>64259.17</v>
      </c>
      <c r="D66" s="405"/>
      <c r="E66" s="173">
        <v>460.82</v>
      </c>
      <c r="F66" s="173">
        <v>64719.99</v>
      </c>
      <c r="G66" s="173">
        <v>64259.17</v>
      </c>
    </row>
    <row r="67" spans="1:7">
      <c r="A67" s="26" t="s">
        <v>2</v>
      </c>
      <c r="B67" s="164" t="s">
        <v>672</v>
      </c>
      <c r="C67" s="525">
        <v>600.95000000000005</v>
      </c>
      <c r="D67" s="405"/>
      <c r="E67" s="174">
        <v>19.16</v>
      </c>
      <c r="F67" s="174">
        <v>620.11</v>
      </c>
      <c r="G67" s="174">
        <v>600.95000000000005</v>
      </c>
    </row>
    <row r="68" spans="1:7">
      <c r="A68" s="26" t="s">
        <v>2</v>
      </c>
      <c r="B68" s="172" t="s">
        <v>673</v>
      </c>
      <c r="C68" s="524">
        <v>306.24</v>
      </c>
      <c r="D68" s="405"/>
      <c r="E68" s="173">
        <v>15.05</v>
      </c>
      <c r="F68" s="173">
        <v>321.29000000000002</v>
      </c>
      <c r="G68" s="173">
        <v>306.24</v>
      </c>
    </row>
    <row r="69" spans="1:7">
      <c r="A69" s="26" t="s">
        <v>2</v>
      </c>
      <c r="B69" s="164" t="s">
        <v>674</v>
      </c>
      <c r="C69" s="525">
        <v>308.35000000000002</v>
      </c>
      <c r="D69" s="405"/>
      <c r="E69" s="174">
        <v>12.94</v>
      </c>
      <c r="F69" s="174">
        <v>321.29000000000002</v>
      </c>
      <c r="G69" s="174">
        <v>308.35000000000002</v>
      </c>
    </row>
    <row r="70" spans="1:7">
      <c r="A70" s="26" t="s">
        <v>2</v>
      </c>
      <c r="B70" s="172" t="s">
        <v>675</v>
      </c>
      <c r="C70" s="524">
        <v>310.47000000000003</v>
      </c>
      <c r="D70" s="405"/>
      <c r="E70" s="173">
        <v>10.82</v>
      </c>
      <c r="F70" s="173">
        <v>321.29000000000002</v>
      </c>
      <c r="G70" s="173">
        <v>310.47000000000003</v>
      </c>
    </row>
    <row r="71" spans="1:7">
      <c r="A71" s="26" t="s">
        <v>2</v>
      </c>
      <c r="B71" s="164" t="s">
        <v>676</v>
      </c>
      <c r="C71" s="525">
        <v>312.60000000000002</v>
      </c>
      <c r="D71" s="405"/>
      <c r="E71" s="174">
        <v>8.69</v>
      </c>
      <c r="F71" s="174">
        <v>321.29000000000002</v>
      </c>
      <c r="G71" s="174">
        <v>312.60000000000002</v>
      </c>
    </row>
    <row r="72" spans="1:7">
      <c r="A72" s="26" t="s">
        <v>2</v>
      </c>
      <c r="B72" s="172" t="s">
        <v>677</v>
      </c>
      <c r="C72" s="524">
        <v>314.75</v>
      </c>
      <c r="D72" s="405"/>
      <c r="E72" s="173">
        <v>6.54</v>
      </c>
      <c r="F72" s="173">
        <v>321.29000000000002</v>
      </c>
      <c r="G72" s="173">
        <v>314.75</v>
      </c>
    </row>
    <row r="73" spans="1:7">
      <c r="A73" s="26" t="s">
        <v>2</v>
      </c>
      <c r="B73" s="164" t="s">
        <v>678</v>
      </c>
      <c r="C73" s="525">
        <v>316.92</v>
      </c>
      <c r="D73" s="405"/>
      <c r="E73" s="174">
        <v>4.37</v>
      </c>
      <c r="F73" s="174">
        <v>321.29000000000002</v>
      </c>
      <c r="G73" s="174">
        <v>316.92</v>
      </c>
    </row>
    <row r="74" spans="1:7">
      <c r="A74" s="26" t="s">
        <v>2</v>
      </c>
      <c r="B74" s="172" t="s">
        <v>679</v>
      </c>
      <c r="C74" s="524">
        <v>319.10000000000002</v>
      </c>
      <c r="D74" s="405"/>
      <c r="E74" s="173">
        <v>2.19</v>
      </c>
      <c r="F74" s="173">
        <v>321.29000000000002</v>
      </c>
      <c r="G74" s="173">
        <v>319.10000000000002</v>
      </c>
    </row>
    <row r="75" spans="1:7">
      <c r="A75" s="26" t="s">
        <v>2</v>
      </c>
      <c r="B75" s="175" t="s">
        <v>115</v>
      </c>
      <c r="C75" s="526">
        <v>6424654012.25</v>
      </c>
      <c r="D75" s="405"/>
      <c r="E75" s="176">
        <v>1058440681.23</v>
      </c>
      <c r="F75" s="176">
        <v>7483094693.4799995</v>
      </c>
      <c r="G75" s="176">
        <v>6424752275.1899996</v>
      </c>
    </row>
    <row r="76" spans="1:7" ht="0" hidden="1" customHeight="1"/>
  </sheetData>
  <sheetProtection sheet="1" objects="1" scenarios="1"/>
  <mergeCells count="76">
    <mergeCell ref="C75:D75"/>
    <mergeCell ref="C70:D70"/>
    <mergeCell ref="C71:D71"/>
    <mergeCell ref="C72:D72"/>
    <mergeCell ref="C73:D73"/>
    <mergeCell ref="C74:D74"/>
    <mergeCell ref="C65:D65"/>
    <mergeCell ref="C66:D66"/>
    <mergeCell ref="C67:D67"/>
    <mergeCell ref="C68:D68"/>
    <mergeCell ref="C69:D69"/>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scale="67" orientation="portrait" cellComments="atEnd"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workbookViewId="0">
      <selection sqref="A1:C3"/>
    </sheetView>
  </sheetViews>
  <sheetFormatPr defaultRowHeight="1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c r="A1" s="362"/>
      <c r="B1" s="362"/>
      <c r="C1" s="362"/>
      <c r="D1" s="363" t="s">
        <v>0</v>
      </c>
      <c r="E1" s="362"/>
      <c r="F1" s="362"/>
      <c r="G1" s="362"/>
      <c r="H1" s="362"/>
      <c r="I1" s="362"/>
    </row>
    <row r="2" spans="1:9" ht="18" customHeight="1">
      <c r="A2" s="362"/>
      <c r="B2" s="362"/>
      <c r="C2" s="362"/>
      <c r="D2" s="363" t="s">
        <v>1</v>
      </c>
      <c r="E2" s="362"/>
      <c r="F2" s="362"/>
      <c r="G2" s="362"/>
      <c r="H2" s="362"/>
      <c r="I2" s="362"/>
    </row>
    <row r="3" spans="1:9" ht="18" customHeight="1">
      <c r="A3" s="362"/>
      <c r="B3" s="362"/>
      <c r="C3" s="362"/>
      <c r="D3" s="363" t="s">
        <v>2</v>
      </c>
      <c r="E3" s="362"/>
      <c r="F3" s="362"/>
      <c r="G3" s="362"/>
      <c r="H3" s="362"/>
      <c r="I3" s="362"/>
    </row>
    <row r="4" spans="1:9">
      <c r="A4" s="26" t="s">
        <v>2</v>
      </c>
      <c r="B4" s="26" t="s">
        <v>2</v>
      </c>
      <c r="C4" s="402" t="s">
        <v>2</v>
      </c>
      <c r="D4" s="362"/>
      <c r="E4" s="26" t="s">
        <v>2</v>
      </c>
      <c r="F4" s="26" t="s">
        <v>2</v>
      </c>
      <c r="G4" s="26" t="s">
        <v>2</v>
      </c>
    </row>
    <row r="5" spans="1:9" ht="15.75">
      <c r="A5" s="364" t="s">
        <v>48</v>
      </c>
      <c r="B5" s="362"/>
      <c r="C5" s="362"/>
      <c r="D5" s="362"/>
      <c r="E5" s="362"/>
      <c r="F5" s="3" t="s">
        <v>2</v>
      </c>
      <c r="G5" s="3" t="s">
        <v>2</v>
      </c>
    </row>
    <row r="6" spans="1:9">
      <c r="A6" s="26" t="s">
        <v>2</v>
      </c>
      <c r="B6" s="26" t="s">
        <v>2</v>
      </c>
      <c r="C6" s="402" t="s">
        <v>2</v>
      </c>
      <c r="D6" s="362"/>
      <c r="E6" s="26" t="s">
        <v>2</v>
      </c>
      <c r="F6" s="26" t="s">
        <v>2</v>
      </c>
      <c r="G6" s="26" t="s">
        <v>2</v>
      </c>
    </row>
    <row r="7" spans="1:9" ht="0.95" customHeight="1"/>
    <row r="8" spans="1:9" ht="408.95" customHeight="1">
      <c r="B8" s="517"/>
      <c r="C8" s="518"/>
      <c r="D8" s="518"/>
      <c r="E8" s="518"/>
      <c r="F8" s="518"/>
      <c r="G8" s="518"/>
      <c r="H8" s="519"/>
    </row>
    <row r="9" spans="1:9" ht="37.5" customHeight="1">
      <c r="B9" s="520"/>
      <c r="C9" s="521"/>
      <c r="D9" s="521"/>
      <c r="E9" s="521"/>
      <c r="F9" s="521"/>
      <c r="G9" s="521"/>
      <c r="H9" s="522"/>
    </row>
    <row r="10" spans="1:9" ht="0.95" customHeight="1"/>
  </sheetData>
  <sheetProtection sheet="1" objects="1" scenarios="1"/>
  <mergeCells count="8">
    <mergeCell ref="A5:E5"/>
    <mergeCell ref="C6:D6"/>
    <mergeCell ref="B8:H9"/>
    <mergeCell ref="A1:C3"/>
    <mergeCell ref="D1:I1"/>
    <mergeCell ref="D2:I2"/>
    <mergeCell ref="D3:I3"/>
    <mergeCell ref="C4:D4"/>
  </mergeCells>
  <pageMargins left="0.25" right="0.25" top="0.25" bottom="0.25" header="0.25" footer="0.25"/>
  <pageSetup scale="83" orientation="landscape" cellComments="atEnd"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workbookViewId="0">
      <selection activeCell="P54" sqref="P54"/>
    </sheetView>
  </sheetViews>
  <sheetFormatPr defaultRowHeight="1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0.28515625" customWidth="1"/>
    <col min="24" max="24" width="17.85546875" customWidth="1"/>
  </cols>
  <sheetData>
    <row r="1" spans="1:23"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row>
    <row r="2" spans="1:23"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row>
    <row r="3" spans="1:23"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row>
    <row r="4" spans="1:23">
      <c r="A4" s="6" t="s">
        <v>2</v>
      </c>
      <c r="B4" s="402" t="s">
        <v>2</v>
      </c>
      <c r="C4" s="362"/>
      <c r="D4" s="362"/>
      <c r="E4" s="362"/>
      <c r="F4" s="362"/>
      <c r="G4" s="362"/>
      <c r="H4" s="369" t="s">
        <v>2</v>
      </c>
      <c r="I4" s="362"/>
      <c r="J4" s="369" t="s">
        <v>2</v>
      </c>
      <c r="K4" s="362"/>
      <c r="L4" s="369" t="s">
        <v>2</v>
      </c>
      <c r="M4" s="362"/>
    </row>
    <row r="5" spans="1:23">
      <c r="A5" s="6" t="s">
        <v>2</v>
      </c>
      <c r="B5" s="364" t="s">
        <v>680</v>
      </c>
      <c r="C5" s="362"/>
      <c r="D5" s="362"/>
      <c r="E5" s="362"/>
      <c r="F5" s="362"/>
      <c r="G5" s="362"/>
      <c r="H5" s="369" t="s">
        <v>2</v>
      </c>
      <c r="I5" s="362"/>
      <c r="J5" s="369" t="s">
        <v>2</v>
      </c>
      <c r="K5" s="362"/>
      <c r="L5" s="369" t="s">
        <v>2</v>
      </c>
      <c r="M5" s="362"/>
    </row>
    <row r="6" spans="1:23">
      <c r="A6" s="2" t="s">
        <v>2</v>
      </c>
      <c r="B6" s="530" t="s">
        <v>2</v>
      </c>
      <c r="C6" s="404"/>
      <c r="D6" s="404"/>
      <c r="E6" s="404"/>
      <c r="F6" s="404"/>
      <c r="G6" s="405"/>
      <c r="H6" s="531" t="s">
        <v>2</v>
      </c>
      <c r="I6" s="405"/>
      <c r="J6" s="531" t="s">
        <v>2</v>
      </c>
      <c r="K6" s="405"/>
      <c r="L6" s="531" t="s">
        <v>2</v>
      </c>
      <c r="M6" s="405"/>
    </row>
    <row r="7" spans="1:23" ht="58.5" customHeight="1">
      <c r="A7" s="2" t="s">
        <v>2</v>
      </c>
      <c r="B7" s="411" t="s">
        <v>681</v>
      </c>
      <c r="C7" s="404"/>
      <c r="D7" s="404"/>
      <c r="E7" s="404"/>
      <c r="F7" s="404"/>
      <c r="G7" s="405"/>
      <c r="H7" s="416" t="s">
        <v>157</v>
      </c>
      <c r="I7" s="405"/>
      <c r="J7" s="416" t="s">
        <v>111</v>
      </c>
      <c r="K7" s="405"/>
      <c r="L7" s="416" t="s">
        <v>682</v>
      </c>
      <c r="M7" s="405"/>
    </row>
    <row r="8" spans="1:23" ht="36" customHeight="1">
      <c r="A8" s="2" t="s">
        <v>2</v>
      </c>
      <c r="B8" s="527" t="s">
        <v>683</v>
      </c>
      <c r="C8" s="404"/>
      <c r="D8" s="404"/>
      <c r="E8" s="404"/>
      <c r="F8" s="404"/>
      <c r="G8" s="405"/>
      <c r="H8" s="528">
        <v>439641</v>
      </c>
      <c r="I8" s="362"/>
      <c r="J8" s="529">
        <v>6182016529.6599998</v>
      </c>
      <c r="K8" s="405"/>
      <c r="L8" s="529">
        <v>6300711028.6400003</v>
      </c>
      <c r="M8" s="405"/>
    </row>
    <row r="9" spans="1:23" ht="36" customHeight="1">
      <c r="A9" s="2" t="s">
        <v>2</v>
      </c>
      <c r="B9" s="532" t="s">
        <v>684</v>
      </c>
      <c r="C9" s="404"/>
      <c r="D9" s="404"/>
      <c r="E9" s="404"/>
      <c r="F9" s="404"/>
      <c r="G9" s="405"/>
      <c r="H9" s="533">
        <v>11814</v>
      </c>
      <c r="I9" s="405"/>
      <c r="J9" s="534">
        <v>261495679.75</v>
      </c>
      <c r="K9" s="405"/>
      <c r="L9" s="534">
        <v>259198684.5</v>
      </c>
      <c r="M9" s="405"/>
    </row>
    <row r="10" spans="1:23" ht="36" customHeight="1">
      <c r="A10" s="2" t="s">
        <v>2</v>
      </c>
      <c r="B10" s="527" t="s">
        <v>685</v>
      </c>
      <c r="C10" s="404"/>
      <c r="D10" s="404"/>
      <c r="E10" s="404"/>
      <c r="F10" s="404"/>
      <c r="G10" s="405"/>
      <c r="H10" s="528">
        <v>451455</v>
      </c>
      <c r="I10" s="362"/>
      <c r="J10" s="529">
        <v>6443512209.4099998</v>
      </c>
      <c r="K10" s="405"/>
      <c r="L10" s="529">
        <v>6559909713.1400003</v>
      </c>
      <c r="M10" s="405"/>
    </row>
    <row r="11" spans="1:23" ht="36" customHeight="1">
      <c r="A11" s="2" t="s">
        <v>2</v>
      </c>
      <c r="B11" s="532" t="s">
        <v>686</v>
      </c>
      <c r="C11" s="404"/>
      <c r="D11" s="404"/>
      <c r="E11" s="404"/>
      <c r="F11" s="404"/>
      <c r="G11" s="405"/>
      <c r="H11" s="533">
        <v>54778</v>
      </c>
      <c r="I11" s="405"/>
      <c r="J11" s="534">
        <v>279150211.31</v>
      </c>
      <c r="K11" s="405"/>
      <c r="L11" s="534">
        <v>288834055.56999999</v>
      </c>
      <c r="M11" s="405"/>
    </row>
    <row r="12" spans="1:23" ht="36" customHeight="1">
      <c r="A12" s="2" t="s">
        <v>2</v>
      </c>
      <c r="B12" s="527" t="s">
        <v>687</v>
      </c>
      <c r="C12" s="404"/>
      <c r="D12" s="404"/>
      <c r="E12" s="404"/>
      <c r="F12" s="404"/>
      <c r="G12" s="405"/>
      <c r="H12" s="528">
        <v>396677</v>
      </c>
      <c r="I12" s="362"/>
      <c r="J12" s="529">
        <v>6164361998.1000004</v>
      </c>
      <c r="K12" s="405"/>
      <c r="L12" s="529">
        <v>6271075657.5699997</v>
      </c>
      <c r="M12" s="405"/>
    </row>
    <row r="13" spans="1:23" ht="36" customHeight="1">
      <c r="A13" s="2" t="s">
        <v>2</v>
      </c>
      <c r="B13" s="532" t="s">
        <v>688</v>
      </c>
      <c r="C13" s="404"/>
      <c r="D13" s="404"/>
      <c r="E13" s="404"/>
      <c r="F13" s="404"/>
      <c r="G13" s="405"/>
      <c r="H13" s="533">
        <v>11525</v>
      </c>
      <c r="I13" s="405"/>
      <c r="J13" s="534">
        <v>260390277.09</v>
      </c>
      <c r="K13" s="405"/>
      <c r="L13" s="534">
        <v>257060688.63999999</v>
      </c>
      <c r="M13" s="405"/>
    </row>
    <row r="14" spans="1:23" ht="36" customHeight="1">
      <c r="A14" s="2" t="s">
        <v>2</v>
      </c>
      <c r="B14" s="527" t="s">
        <v>689</v>
      </c>
      <c r="C14" s="404"/>
      <c r="D14" s="404"/>
      <c r="E14" s="404"/>
      <c r="F14" s="404"/>
      <c r="G14" s="405"/>
      <c r="H14" s="537">
        <v>0</v>
      </c>
      <c r="I14" s="405"/>
      <c r="J14" s="538">
        <v>0</v>
      </c>
      <c r="K14" s="405"/>
      <c r="L14" s="538">
        <v>0</v>
      </c>
      <c r="M14" s="405"/>
    </row>
    <row r="15" spans="1:23">
      <c r="A15" s="2" t="s">
        <v>2</v>
      </c>
      <c r="B15" s="411" t="s">
        <v>690</v>
      </c>
      <c r="C15" s="404"/>
      <c r="D15" s="404"/>
      <c r="E15" s="404"/>
      <c r="F15" s="404"/>
      <c r="G15" s="405"/>
      <c r="H15" s="535">
        <v>408202</v>
      </c>
      <c r="I15" s="405"/>
      <c r="J15" s="536">
        <v>6424752275.1899996</v>
      </c>
      <c r="K15" s="405"/>
      <c r="L15" s="536">
        <v>6528136346.21</v>
      </c>
      <c r="M15" s="405"/>
      <c r="O15" s="332"/>
    </row>
    <row r="16" spans="1:23">
      <c r="A16" s="2" t="s">
        <v>2</v>
      </c>
      <c r="B16" s="368" t="s">
        <v>2</v>
      </c>
      <c r="C16" s="362"/>
      <c r="D16" s="362"/>
      <c r="E16" s="362"/>
      <c r="F16" s="362"/>
      <c r="G16" s="362"/>
      <c r="H16" s="368" t="s">
        <v>2</v>
      </c>
      <c r="I16" s="362"/>
      <c r="J16" s="368" t="s">
        <v>2</v>
      </c>
      <c r="K16" s="362"/>
      <c r="L16" s="368" t="s">
        <v>2</v>
      </c>
      <c r="M16" s="362"/>
    </row>
    <row r="17" spans="1:24" ht="2.4500000000000002" customHeight="1"/>
    <row r="18" spans="1:24" ht="18" customHeight="1">
      <c r="B18" s="544" t="s">
        <v>691</v>
      </c>
      <c r="C18" s="404"/>
      <c r="D18" s="404"/>
      <c r="E18" s="404"/>
      <c r="F18" s="404"/>
      <c r="G18" s="405"/>
      <c r="H18" s="416" t="s">
        <v>157</v>
      </c>
      <c r="I18" s="405"/>
      <c r="J18" s="416" t="s">
        <v>692</v>
      </c>
      <c r="K18" s="405"/>
    </row>
    <row r="19" spans="1:24" ht="18" customHeight="1">
      <c r="B19" s="532" t="s">
        <v>693</v>
      </c>
      <c r="C19" s="404"/>
      <c r="D19" s="404"/>
      <c r="E19" s="404"/>
      <c r="F19" s="404"/>
      <c r="G19" s="405"/>
      <c r="H19" s="533">
        <v>357767</v>
      </c>
      <c r="I19" s="405"/>
      <c r="J19" s="545">
        <v>133813564.84</v>
      </c>
      <c r="K19" s="405"/>
    </row>
    <row r="20" spans="1:24" ht="18" customHeight="1">
      <c r="B20" s="539" t="s">
        <v>694</v>
      </c>
      <c r="C20" s="404"/>
      <c r="D20" s="404"/>
      <c r="E20" s="404"/>
      <c r="F20" s="404"/>
      <c r="G20" s="405"/>
      <c r="H20" s="540">
        <v>2365</v>
      </c>
      <c r="I20" s="405"/>
      <c r="J20" s="541">
        <v>536708.79</v>
      </c>
      <c r="K20" s="405"/>
    </row>
    <row r="21" spans="1:24" ht="18" customHeight="1">
      <c r="B21" s="532" t="s">
        <v>695</v>
      </c>
      <c r="C21" s="404"/>
      <c r="D21" s="404"/>
      <c r="E21" s="404"/>
      <c r="F21" s="404"/>
      <c r="G21" s="405"/>
      <c r="H21" s="533">
        <v>0</v>
      </c>
      <c r="I21" s="405"/>
      <c r="J21" s="542">
        <v>289123.87</v>
      </c>
      <c r="K21" s="543"/>
    </row>
    <row r="22" spans="1:24" ht="18" customHeight="1">
      <c r="B22" s="539" t="s">
        <v>696</v>
      </c>
      <c r="C22" s="404"/>
      <c r="D22" s="404"/>
      <c r="E22" s="404"/>
      <c r="F22" s="404"/>
      <c r="G22" s="405"/>
      <c r="H22" s="540">
        <v>8745</v>
      </c>
      <c r="I22" s="405"/>
      <c r="J22" s="541">
        <v>20366107.879999999</v>
      </c>
      <c r="K22" s="405"/>
    </row>
    <row r="23" spans="1:24" ht="18" customHeight="1">
      <c r="B23" s="532" t="s">
        <v>697</v>
      </c>
      <c r="C23" s="404"/>
      <c r="D23" s="404"/>
      <c r="E23" s="404"/>
      <c r="F23" s="404"/>
      <c r="G23" s="405"/>
      <c r="H23" s="533">
        <v>27800</v>
      </c>
      <c r="I23" s="405"/>
      <c r="J23" s="545">
        <v>169140494.80000001</v>
      </c>
      <c r="K23" s="405"/>
    </row>
    <row r="24" spans="1:24" ht="18" customHeight="1">
      <c r="B24" s="539" t="s">
        <v>698</v>
      </c>
      <c r="C24" s="404"/>
      <c r="D24" s="404"/>
      <c r="E24" s="404"/>
      <c r="F24" s="404"/>
      <c r="G24" s="405"/>
      <c r="H24" s="540">
        <v>0</v>
      </c>
      <c r="I24" s="405"/>
      <c r="J24" s="541">
        <v>20231210.190000001</v>
      </c>
      <c r="K24" s="405"/>
    </row>
    <row r="25" spans="1:24" ht="18" customHeight="1">
      <c r="B25" s="546" t="s">
        <v>699</v>
      </c>
      <c r="C25" s="547"/>
      <c r="D25" s="547"/>
      <c r="E25" s="547"/>
      <c r="F25" s="547"/>
      <c r="G25" s="548"/>
      <c r="H25" s="549">
        <v>0</v>
      </c>
      <c r="I25" s="548"/>
      <c r="J25" s="550">
        <v>343742.79</v>
      </c>
      <c r="K25" s="548"/>
    </row>
    <row r="26" spans="1:24" ht="18" customHeight="1">
      <c r="B26" s="544" t="s">
        <v>115</v>
      </c>
      <c r="C26" s="404"/>
      <c r="D26" s="404"/>
      <c r="E26" s="404"/>
      <c r="F26" s="404"/>
      <c r="G26" s="405"/>
      <c r="H26" s="554">
        <f>SUM(H19:I25)</f>
        <v>396677</v>
      </c>
      <c r="I26" s="405"/>
      <c r="J26" s="555">
        <f>SUM(J19:K25)</f>
        <v>344720953.16000003</v>
      </c>
      <c r="K26" s="405"/>
      <c r="L26" s="333"/>
      <c r="P26" s="334"/>
    </row>
    <row r="27" spans="1:24" ht="1.35" customHeight="1"/>
    <row r="28" spans="1:24">
      <c r="A28" s="182" t="s">
        <v>2</v>
      </c>
      <c r="B28" s="182" t="s">
        <v>2</v>
      </c>
      <c r="C28" s="556" t="s">
        <v>2</v>
      </c>
      <c r="D28" s="362"/>
      <c r="E28" s="183" t="s">
        <v>2</v>
      </c>
      <c r="F28" s="183" t="s">
        <v>2</v>
      </c>
      <c r="G28" s="183" t="s">
        <v>2</v>
      </c>
      <c r="H28" s="183" t="s">
        <v>2</v>
      </c>
      <c r="I28" s="551" t="s">
        <v>2</v>
      </c>
      <c r="J28" s="362"/>
      <c r="K28" s="551" t="s">
        <v>2</v>
      </c>
      <c r="L28" s="362"/>
      <c r="M28" s="551" t="s">
        <v>2</v>
      </c>
      <c r="N28" s="362"/>
      <c r="O28" s="183" t="s">
        <v>2</v>
      </c>
      <c r="P28" s="183" t="s">
        <v>2</v>
      </c>
      <c r="Q28" s="183" t="s">
        <v>2</v>
      </c>
      <c r="R28" s="183" t="s">
        <v>2</v>
      </c>
      <c r="S28" s="183" t="s">
        <v>2</v>
      </c>
      <c r="T28" s="183" t="s">
        <v>2</v>
      </c>
      <c r="U28" s="183" t="s">
        <v>2</v>
      </c>
      <c r="V28" s="183" t="s">
        <v>2</v>
      </c>
      <c r="W28" s="551" t="s">
        <v>2</v>
      </c>
      <c r="X28" s="362"/>
    </row>
    <row r="29" spans="1:24">
      <c r="A29" s="117" t="s">
        <v>2</v>
      </c>
      <c r="B29" s="552">
        <v>44865</v>
      </c>
      <c r="C29" s="362"/>
      <c r="D29" s="362"/>
      <c r="E29" s="362"/>
      <c r="F29" s="362"/>
      <c r="G29" s="553" t="s">
        <v>700</v>
      </c>
      <c r="H29" s="404"/>
      <c r="I29" s="404"/>
      <c r="J29" s="404"/>
      <c r="K29" s="404"/>
      <c r="L29" s="404"/>
      <c r="M29" s="404"/>
      <c r="N29" s="404"/>
      <c r="O29" s="405"/>
      <c r="P29" s="553" t="s">
        <v>108</v>
      </c>
      <c r="Q29" s="404"/>
      <c r="R29" s="404"/>
      <c r="S29" s="405"/>
      <c r="T29" s="553" t="s">
        <v>701</v>
      </c>
      <c r="U29" s="404"/>
      <c r="V29" s="404"/>
      <c r="W29" s="404"/>
      <c r="X29" s="405"/>
    </row>
    <row r="30" spans="1:24">
      <c r="A30" s="117" t="s">
        <v>2</v>
      </c>
      <c r="B30" s="504" t="s">
        <v>2</v>
      </c>
      <c r="C30" s="362"/>
      <c r="D30" s="362"/>
      <c r="E30" s="362"/>
      <c r="F30" s="362"/>
      <c r="G30" s="553" t="s">
        <v>702</v>
      </c>
      <c r="H30" s="405"/>
      <c r="I30" s="553" t="s">
        <v>703</v>
      </c>
      <c r="J30" s="404"/>
      <c r="K30" s="404"/>
      <c r="L30" s="405"/>
      <c r="M30" s="553" t="s">
        <v>704</v>
      </c>
      <c r="N30" s="404"/>
      <c r="O30" s="405"/>
      <c r="P30" s="553" t="s">
        <v>705</v>
      </c>
      <c r="Q30" s="405"/>
      <c r="R30" s="553" t="s">
        <v>706</v>
      </c>
      <c r="S30" s="405"/>
      <c r="T30" s="553" t="s">
        <v>707</v>
      </c>
      <c r="U30" s="405"/>
      <c r="V30" s="553" t="s">
        <v>708</v>
      </c>
      <c r="W30" s="404"/>
      <c r="X30" s="405"/>
    </row>
    <row r="31" spans="1:24" ht="36">
      <c r="A31" s="177" t="s">
        <v>2</v>
      </c>
      <c r="B31" s="411" t="s">
        <v>709</v>
      </c>
      <c r="C31" s="404"/>
      <c r="D31" s="405"/>
      <c r="E31" s="37" t="s">
        <v>710</v>
      </c>
      <c r="F31" s="37" t="s">
        <v>111</v>
      </c>
      <c r="G31" s="184" t="s">
        <v>710</v>
      </c>
      <c r="H31" s="184" t="s">
        <v>111</v>
      </c>
      <c r="I31" s="557" t="s">
        <v>710</v>
      </c>
      <c r="J31" s="405"/>
      <c r="K31" s="557" t="s">
        <v>111</v>
      </c>
      <c r="L31" s="405"/>
      <c r="M31" s="557" t="s">
        <v>710</v>
      </c>
      <c r="N31" s="405"/>
      <c r="O31" s="184" t="s">
        <v>111</v>
      </c>
      <c r="P31" s="184" t="s">
        <v>710</v>
      </c>
      <c r="Q31" s="184" t="s">
        <v>111</v>
      </c>
      <c r="R31" s="184" t="s">
        <v>710</v>
      </c>
      <c r="S31" s="184" t="s">
        <v>111</v>
      </c>
      <c r="T31" s="184" t="s">
        <v>710</v>
      </c>
      <c r="U31" s="184" t="s">
        <v>111</v>
      </c>
      <c r="V31" s="184" t="s">
        <v>710</v>
      </c>
      <c r="W31" s="557" t="s">
        <v>111</v>
      </c>
      <c r="X31" s="405"/>
    </row>
    <row r="32" spans="1:24">
      <c r="A32" s="185" t="s">
        <v>2</v>
      </c>
      <c r="B32" s="558" t="s">
        <v>693</v>
      </c>
      <c r="C32" s="362"/>
      <c r="D32" s="362"/>
      <c r="E32" s="186">
        <v>413203</v>
      </c>
      <c r="F32" s="152">
        <v>6609819218.5900002</v>
      </c>
      <c r="G32" s="187">
        <v>63054</v>
      </c>
      <c r="H32" s="188">
        <v>534930231.47000003</v>
      </c>
      <c r="I32" s="559">
        <v>350149</v>
      </c>
      <c r="J32" s="362"/>
      <c r="K32" s="560">
        <v>6074888987.1199999</v>
      </c>
      <c r="L32" s="362"/>
      <c r="M32" s="559">
        <v>0</v>
      </c>
      <c r="N32" s="362"/>
      <c r="O32" s="188">
        <v>0</v>
      </c>
      <c r="P32" s="187">
        <v>215605</v>
      </c>
      <c r="Q32" s="188">
        <v>3922063379.23</v>
      </c>
      <c r="R32" s="187">
        <v>197598</v>
      </c>
      <c r="S32" s="188">
        <v>2687755839.3600001</v>
      </c>
      <c r="T32" s="187">
        <v>399115</v>
      </c>
      <c r="U32" s="188">
        <v>6324811157.4799995</v>
      </c>
      <c r="V32" s="187">
        <v>14088</v>
      </c>
      <c r="W32" s="560">
        <v>285008061.11000001</v>
      </c>
      <c r="X32" s="362"/>
    </row>
    <row r="33" spans="1:24">
      <c r="A33" s="185" t="s">
        <v>2</v>
      </c>
      <c r="B33" s="561" t="s">
        <v>694</v>
      </c>
      <c r="C33" s="362"/>
      <c r="D33" s="362"/>
      <c r="E33" s="189">
        <v>2104</v>
      </c>
      <c r="F33" s="151">
        <v>32291265.149999999</v>
      </c>
      <c r="G33" s="189">
        <v>482</v>
      </c>
      <c r="H33" s="151">
        <v>4242607.9800000004</v>
      </c>
      <c r="I33" s="562">
        <v>1622</v>
      </c>
      <c r="J33" s="362"/>
      <c r="K33" s="496">
        <v>28048657.170000002</v>
      </c>
      <c r="L33" s="362"/>
      <c r="M33" s="562">
        <v>0</v>
      </c>
      <c r="N33" s="362"/>
      <c r="O33" s="151">
        <v>0</v>
      </c>
      <c r="P33" s="189">
        <v>655</v>
      </c>
      <c r="Q33" s="151">
        <v>12858288.220000001</v>
      </c>
      <c r="R33" s="189">
        <v>1449</v>
      </c>
      <c r="S33" s="151">
        <v>19432976.93</v>
      </c>
      <c r="T33" s="189">
        <v>1990</v>
      </c>
      <c r="U33" s="151">
        <v>29764262.219999999</v>
      </c>
      <c r="V33" s="189">
        <v>114</v>
      </c>
      <c r="W33" s="496">
        <v>2527002.9300000002</v>
      </c>
      <c r="X33" s="362"/>
    </row>
    <row r="34" spans="1:24">
      <c r="A34" s="185" t="s">
        <v>2</v>
      </c>
      <c r="B34" s="558" t="s">
        <v>696</v>
      </c>
      <c r="C34" s="362"/>
      <c r="D34" s="362"/>
      <c r="E34" s="186">
        <v>604</v>
      </c>
      <c r="F34" s="152">
        <v>5372335.5499999998</v>
      </c>
      <c r="G34" s="187">
        <v>29</v>
      </c>
      <c r="H34" s="188">
        <v>10759.63</v>
      </c>
      <c r="I34" s="559">
        <v>575</v>
      </c>
      <c r="J34" s="362"/>
      <c r="K34" s="560">
        <v>5361575.92</v>
      </c>
      <c r="L34" s="362"/>
      <c r="M34" s="559">
        <v>0</v>
      </c>
      <c r="N34" s="362"/>
      <c r="O34" s="188">
        <v>0</v>
      </c>
      <c r="P34" s="187">
        <v>287</v>
      </c>
      <c r="Q34" s="188">
        <v>2792917.2</v>
      </c>
      <c r="R34" s="187">
        <v>317</v>
      </c>
      <c r="S34" s="188">
        <v>2579418.35</v>
      </c>
      <c r="T34" s="187">
        <v>590</v>
      </c>
      <c r="U34" s="188">
        <v>5271158.03</v>
      </c>
      <c r="V34" s="187">
        <v>14</v>
      </c>
      <c r="W34" s="560">
        <v>101177.52</v>
      </c>
      <c r="X34" s="362"/>
    </row>
    <row r="35" spans="1:24">
      <c r="A35" s="185" t="s">
        <v>2</v>
      </c>
      <c r="B35" s="561" t="s">
        <v>697</v>
      </c>
      <c r="C35" s="362"/>
      <c r="D35" s="362"/>
      <c r="E35" s="189">
        <v>1372</v>
      </c>
      <c r="F35" s="190">
        <v>-2506036.89</v>
      </c>
      <c r="G35" s="189">
        <v>144</v>
      </c>
      <c r="H35" s="190">
        <v>-193662.23</v>
      </c>
      <c r="I35" s="562">
        <v>1228</v>
      </c>
      <c r="J35" s="362"/>
      <c r="K35" s="563">
        <v>-2312374.66</v>
      </c>
      <c r="L35" s="362"/>
      <c r="M35" s="562">
        <v>0</v>
      </c>
      <c r="N35" s="362"/>
      <c r="O35" s="151">
        <v>0</v>
      </c>
      <c r="P35" s="189">
        <v>773</v>
      </c>
      <c r="Q35" s="190">
        <v>-1229698.93</v>
      </c>
      <c r="R35" s="189">
        <v>599</v>
      </c>
      <c r="S35" s="190">
        <v>-1276337.96</v>
      </c>
      <c r="T35" s="189">
        <v>1341</v>
      </c>
      <c r="U35" s="190">
        <v>-2487782.0299999998</v>
      </c>
      <c r="V35" s="189">
        <v>31</v>
      </c>
      <c r="W35" s="563">
        <v>-18254.86</v>
      </c>
      <c r="X35" s="362"/>
    </row>
    <row r="36" spans="1:24">
      <c r="A36" s="191" t="s">
        <v>2</v>
      </c>
      <c r="B36" s="192" t="s">
        <v>115</v>
      </c>
      <c r="C36" s="564" t="s">
        <v>2</v>
      </c>
      <c r="D36" s="404"/>
      <c r="E36" s="193">
        <v>417283</v>
      </c>
      <c r="F36" s="194">
        <v>6644976782.3999996</v>
      </c>
      <c r="G36" s="195">
        <v>63709</v>
      </c>
      <c r="H36" s="196">
        <v>538989936.85000002</v>
      </c>
      <c r="I36" s="565">
        <v>353574</v>
      </c>
      <c r="J36" s="404"/>
      <c r="K36" s="566">
        <v>6105986845.5500002</v>
      </c>
      <c r="L36" s="404"/>
      <c r="M36" s="565">
        <v>0</v>
      </c>
      <c r="N36" s="404"/>
      <c r="O36" s="196">
        <v>0</v>
      </c>
      <c r="P36" s="195">
        <v>217320</v>
      </c>
      <c r="Q36" s="196">
        <v>3936484885.7199998</v>
      </c>
      <c r="R36" s="195">
        <v>199963</v>
      </c>
      <c r="S36" s="196">
        <v>2708491896.6799998</v>
      </c>
      <c r="T36" s="195">
        <v>403036</v>
      </c>
      <c r="U36" s="196">
        <v>6357358795.6999998</v>
      </c>
      <c r="V36" s="195">
        <v>14247</v>
      </c>
      <c r="W36" s="566">
        <v>287617986.69999999</v>
      </c>
      <c r="X36" s="404"/>
    </row>
    <row r="37" spans="1:24" ht="3.75" customHeight="1"/>
    <row r="38" spans="1:24">
      <c r="A38" s="182" t="s">
        <v>2</v>
      </c>
      <c r="B38" s="182" t="s">
        <v>2</v>
      </c>
      <c r="C38" s="556" t="s">
        <v>2</v>
      </c>
      <c r="D38" s="362"/>
      <c r="E38" s="183" t="s">
        <v>2</v>
      </c>
      <c r="F38" s="183" t="s">
        <v>2</v>
      </c>
      <c r="G38" s="183" t="s">
        <v>2</v>
      </c>
      <c r="H38" s="183" t="s">
        <v>2</v>
      </c>
      <c r="I38" s="551" t="s">
        <v>2</v>
      </c>
      <c r="J38" s="362"/>
      <c r="K38" s="551" t="s">
        <v>2</v>
      </c>
      <c r="L38" s="362"/>
      <c r="M38" s="551" t="s">
        <v>2</v>
      </c>
      <c r="N38" s="362"/>
      <c r="O38" s="183" t="s">
        <v>2</v>
      </c>
      <c r="P38" s="183" t="s">
        <v>2</v>
      </c>
      <c r="Q38" s="183" t="s">
        <v>2</v>
      </c>
      <c r="R38" s="183" t="s">
        <v>2</v>
      </c>
      <c r="S38" s="183" t="s">
        <v>2</v>
      </c>
      <c r="T38" s="183" t="s">
        <v>2</v>
      </c>
      <c r="U38" s="183" t="s">
        <v>2</v>
      </c>
      <c r="V38" s="183" t="s">
        <v>2</v>
      </c>
      <c r="W38" s="551" t="s">
        <v>2</v>
      </c>
      <c r="X38" s="362"/>
    </row>
    <row r="39" spans="1:24">
      <c r="A39" s="117" t="s">
        <v>2</v>
      </c>
      <c r="B39" s="504" t="s">
        <v>711</v>
      </c>
      <c r="C39" s="362"/>
      <c r="D39" s="362"/>
      <c r="E39" s="362"/>
      <c r="F39" s="362"/>
      <c r="G39" s="553" t="s">
        <v>700</v>
      </c>
      <c r="H39" s="404"/>
      <c r="I39" s="404"/>
      <c r="J39" s="404"/>
      <c r="K39" s="404"/>
      <c r="L39" s="404"/>
      <c r="M39" s="404"/>
      <c r="N39" s="404"/>
      <c r="O39" s="405"/>
      <c r="P39" s="553" t="s">
        <v>108</v>
      </c>
      <c r="Q39" s="404"/>
      <c r="R39" s="404"/>
      <c r="S39" s="405"/>
      <c r="T39" s="553" t="s">
        <v>701</v>
      </c>
      <c r="U39" s="404"/>
      <c r="V39" s="404"/>
      <c r="W39" s="404"/>
      <c r="X39" s="405"/>
    </row>
    <row r="40" spans="1:24">
      <c r="A40" s="117" t="s">
        <v>2</v>
      </c>
      <c r="B40" s="504" t="s">
        <v>2</v>
      </c>
      <c r="C40" s="362"/>
      <c r="D40" s="362"/>
      <c r="E40" s="362"/>
      <c r="F40" s="362"/>
      <c r="G40" s="553" t="s">
        <v>702</v>
      </c>
      <c r="H40" s="405"/>
      <c r="I40" s="553" t="s">
        <v>703</v>
      </c>
      <c r="J40" s="404"/>
      <c r="K40" s="404"/>
      <c r="L40" s="405"/>
      <c r="M40" s="553" t="s">
        <v>704</v>
      </c>
      <c r="N40" s="404"/>
      <c r="O40" s="405"/>
      <c r="P40" s="553" t="s">
        <v>705</v>
      </c>
      <c r="Q40" s="405"/>
      <c r="R40" s="553" t="s">
        <v>706</v>
      </c>
      <c r="S40" s="405"/>
      <c r="T40" s="553" t="s">
        <v>707</v>
      </c>
      <c r="U40" s="405"/>
      <c r="V40" s="553" t="s">
        <v>708</v>
      </c>
      <c r="W40" s="404"/>
      <c r="X40" s="405"/>
    </row>
    <row r="41" spans="1:24" ht="36">
      <c r="A41" s="177" t="s">
        <v>2</v>
      </c>
      <c r="B41" s="411" t="s">
        <v>712</v>
      </c>
      <c r="C41" s="404"/>
      <c r="D41" s="405"/>
      <c r="E41" s="37" t="s">
        <v>710</v>
      </c>
      <c r="F41" s="37" t="s">
        <v>111</v>
      </c>
      <c r="G41" s="184" t="s">
        <v>710</v>
      </c>
      <c r="H41" s="184" t="s">
        <v>111</v>
      </c>
      <c r="I41" s="557" t="s">
        <v>710</v>
      </c>
      <c r="J41" s="405"/>
      <c r="K41" s="557" t="s">
        <v>111</v>
      </c>
      <c r="L41" s="405"/>
      <c r="M41" s="557" t="s">
        <v>710</v>
      </c>
      <c r="N41" s="405"/>
      <c r="O41" s="184" t="s">
        <v>111</v>
      </c>
      <c r="P41" s="184" t="s">
        <v>710</v>
      </c>
      <c r="Q41" s="184" t="s">
        <v>111</v>
      </c>
      <c r="R41" s="184" t="s">
        <v>710</v>
      </c>
      <c r="S41" s="184" t="s">
        <v>111</v>
      </c>
      <c r="T41" s="184" t="s">
        <v>710</v>
      </c>
      <c r="U41" s="184" t="s">
        <v>111</v>
      </c>
      <c r="V41" s="184" t="s">
        <v>710</v>
      </c>
      <c r="W41" s="557" t="s">
        <v>111</v>
      </c>
      <c r="X41" s="405"/>
    </row>
    <row r="42" spans="1:24">
      <c r="A42" s="185" t="s">
        <v>2</v>
      </c>
      <c r="B42" s="558" t="s">
        <v>693</v>
      </c>
      <c r="C42" s="362"/>
      <c r="D42" s="362"/>
      <c r="E42" s="186">
        <v>369292</v>
      </c>
      <c r="F42" s="152">
        <v>6373614998.6999998</v>
      </c>
      <c r="G42" s="187">
        <v>60919</v>
      </c>
      <c r="H42" s="188">
        <v>509451245.88</v>
      </c>
      <c r="I42" s="559">
        <v>307013</v>
      </c>
      <c r="J42" s="362"/>
      <c r="K42" s="560">
        <v>5831384260.4799995</v>
      </c>
      <c r="L42" s="362"/>
      <c r="M42" s="559">
        <v>1360</v>
      </c>
      <c r="N42" s="362"/>
      <c r="O42" s="188">
        <v>32779492.34</v>
      </c>
      <c r="P42" s="187">
        <v>177217</v>
      </c>
      <c r="Q42" s="188">
        <v>3524327165.6999998</v>
      </c>
      <c r="R42" s="187">
        <v>192075</v>
      </c>
      <c r="S42" s="188">
        <v>2849287833</v>
      </c>
      <c r="T42" s="187">
        <v>356277</v>
      </c>
      <c r="U42" s="188">
        <v>6086154323.46</v>
      </c>
      <c r="V42" s="187">
        <v>13015</v>
      </c>
      <c r="W42" s="560">
        <v>287460675.24000001</v>
      </c>
      <c r="X42" s="362"/>
    </row>
    <row r="43" spans="1:24">
      <c r="A43" s="185" t="s">
        <v>2</v>
      </c>
      <c r="B43" s="561" t="s">
        <v>694</v>
      </c>
      <c r="C43" s="362"/>
      <c r="D43" s="362"/>
      <c r="E43" s="189">
        <v>2365</v>
      </c>
      <c r="F43" s="151">
        <v>40717871.159999996</v>
      </c>
      <c r="G43" s="189">
        <v>541</v>
      </c>
      <c r="H43" s="151">
        <v>5756080.3600000003</v>
      </c>
      <c r="I43" s="562">
        <v>1813</v>
      </c>
      <c r="J43" s="362"/>
      <c r="K43" s="496">
        <v>34696527.350000001</v>
      </c>
      <c r="L43" s="362"/>
      <c r="M43" s="562">
        <v>11</v>
      </c>
      <c r="N43" s="362"/>
      <c r="O43" s="151">
        <v>265263.45</v>
      </c>
      <c r="P43" s="189">
        <v>666</v>
      </c>
      <c r="Q43" s="151">
        <v>13912929.25</v>
      </c>
      <c r="R43" s="189">
        <v>1699</v>
      </c>
      <c r="S43" s="151">
        <v>26804941.91</v>
      </c>
      <c r="T43" s="189">
        <v>2202</v>
      </c>
      <c r="U43" s="151">
        <v>36314170.020000003</v>
      </c>
      <c r="V43" s="189">
        <v>163</v>
      </c>
      <c r="W43" s="496">
        <v>4403701.1399999997</v>
      </c>
      <c r="X43" s="362"/>
    </row>
    <row r="44" spans="1:24">
      <c r="A44" s="185" t="s">
        <v>2</v>
      </c>
      <c r="B44" s="558" t="s">
        <v>696</v>
      </c>
      <c r="C44" s="362"/>
      <c r="D44" s="362"/>
      <c r="E44" s="335">
        <v>8745</v>
      </c>
      <c r="F44" s="336">
        <v>5687443.0599999996</v>
      </c>
      <c r="G44" s="187">
        <v>2818</v>
      </c>
      <c r="H44" s="188">
        <v>69499.009999999995</v>
      </c>
      <c r="I44" s="559">
        <v>5901</v>
      </c>
      <c r="J44" s="362"/>
      <c r="K44" s="560">
        <v>5596403.2199999997</v>
      </c>
      <c r="L44" s="362"/>
      <c r="M44" s="559">
        <v>26</v>
      </c>
      <c r="N44" s="362"/>
      <c r="O44" s="188">
        <v>21540.83</v>
      </c>
      <c r="P44" s="187">
        <v>3467</v>
      </c>
      <c r="Q44" s="188">
        <v>2663994.4300000002</v>
      </c>
      <c r="R44" s="187">
        <v>5278</v>
      </c>
      <c r="S44" s="188">
        <v>3023448.63</v>
      </c>
      <c r="T44" s="187">
        <v>8074</v>
      </c>
      <c r="U44" s="188">
        <v>5040658.12</v>
      </c>
      <c r="V44" s="187">
        <v>671</v>
      </c>
      <c r="W44" s="560">
        <v>646784.93999999994</v>
      </c>
      <c r="X44" s="362"/>
    </row>
    <row r="45" spans="1:24">
      <c r="A45" s="185" t="s">
        <v>2</v>
      </c>
      <c r="B45" s="567" t="s">
        <v>697</v>
      </c>
      <c r="C45" s="362"/>
      <c r="D45" s="362"/>
      <c r="E45" s="337">
        <v>27800</v>
      </c>
      <c r="F45" s="338">
        <v>4731962.2699999996</v>
      </c>
      <c r="G45" s="337">
        <v>2890</v>
      </c>
      <c r="H45" s="338">
        <v>357182.5</v>
      </c>
      <c r="I45" s="568">
        <v>24865</v>
      </c>
      <c r="J45" s="362"/>
      <c r="K45" s="569">
        <v>4374779.7699999996</v>
      </c>
      <c r="L45" s="362"/>
      <c r="M45" s="568">
        <v>45</v>
      </c>
      <c r="N45" s="362"/>
      <c r="O45" s="338">
        <v>0</v>
      </c>
      <c r="P45" s="337">
        <v>14905</v>
      </c>
      <c r="Q45" s="338">
        <v>2514404.21</v>
      </c>
      <c r="R45" s="337">
        <v>12895</v>
      </c>
      <c r="S45" s="338">
        <v>2217558.06</v>
      </c>
      <c r="T45" s="337">
        <v>27250</v>
      </c>
      <c r="U45" s="338">
        <v>4609236.49</v>
      </c>
      <c r="V45" s="337">
        <v>550</v>
      </c>
      <c r="W45" s="569">
        <v>122725.78</v>
      </c>
      <c r="X45" s="362"/>
    </row>
    <row r="46" spans="1:24">
      <c r="A46" s="191"/>
      <c r="B46" s="192" t="s">
        <v>115</v>
      </c>
      <c r="C46" s="564" t="s">
        <v>2</v>
      </c>
      <c r="D46" s="404"/>
      <c r="E46" s="193">
        <f>SUM(E42:E45)</f>
        <v>408202</v>
      </c>
      <c r="F46" s="194">
        <v>6424752275.1899996</v>
      </c>
      <c r="G46" s="195">
        <f>SUM(G42:G45)</f>
        <v>67168</v>
      </c>
      <c r="H46" s="196">
        <v>515634007.75</v>
      </c>
      <c r="I46" s="565">
        <f>SUM(I42:J45)</f>
        <v>339592</v>
      </c>
      <c r="J46" s="404"/>
      <c r="K46" s="566">
        <v>5876051970.8199997</v>
      </c>
      <c r="L46" s="404"/>
      <c r="M46" s="565">
        <f>SUM(M42:N45)</f>
        <v>1442</v>
      </c>
      <c r="N46" s="404"/>
      <c r="O46" s="196">
        <v>33066296.620000001</v>
      </c>
      <c r="P46" s="195">
        <f>SUM(P42:P45)</f>
        <v>196255</v>
      </c>
      <c r="Q46" s="196">
        <v>3543418493.5900002</v>
      </c>
      <c r="R46" s="195">
        <f>SUM(R42:R45)</f>
        <v>211947</v>
      </c>
      <c r="S46" s="196">
        <v>2881333781.5999999</v>
      </c>
      <c r="T46" s="195">
        <f>SUM(T42:T45)</f>
        <v>393803</v>
      </c>
      <c r="U46" s="196">
        <v>6132118388.0900002</v>
      </c>
      <c r="V46" s="195">
        <f>SUM(V42:V45)</f>
        <v>14399</v>
      </c>
      <c r="W46" s="566">
        <v>292633887.10000002</v>
      </c>
      <c r="X46" s="404"/>
    </row>
    <row r="47" spans="1:24" ht="20.25" customHeight="1"/>
    <row r="48" spans="1:24" ht="15" customHeight="1">
      <c r="B48" s="570" t="s">
        <v>713</v>
      </c>
      <c r="C48" s="571"/>
      <c r="D48" s="572"/>
      <c r="E48" s="574" t="s">
        <v>714</v>
      </c>
      <c r="F48" s="575"/>
      <c r="G48" s="575"/>
      <c r="H48" s="575"/>
      <c r="I48" s="575"/>
      <c r="J48" s="575"/>
      <c r="K48" s="575"/>
      <c r="L48" s="575"/>
      <c r="M48" s="575"/>
      <c r="N48" s="575"/>
      <c r="O48" s="575"/>
      <c r="P48" s="339"/>
      <c r="Q48" s="339"/>
      <c r="R48" s="339"/>
      <c r="S48" s="339"/>
      <c r="T48" s="339"/>
      <c r="U48" s="340"/>
    </row>
    <row r="49" spans="2:22" ht="15" customHeight="1">
      <c r="B49" s="573"/>
      <c r="C49" s="362"/>
      <c r="D49" s="372"/>
      <c r="E49" s="506" t="s">
        <v>693</v>
      </c>
      <c r="F49" s="405"/>
      <c r="G49" s="506" t="s">
        <v>694</v>
      </c>
      <c r="H49" s="405"/>
      <c r="I49" s="576" t="s">
        <v>696</v>
      </c>
      <c r="J49" s="404"/>
      <c r="K49" s="404"/>
      <c r="L49" s="405"/>
      <c r="M49" s="576" t="s">
        <v>697</v>
      </c>
      <c r="N49" s="404"/>
      <c r="O49" s="405"/>
    </row>
    <row r="50" spans="2:22" ht="36">
      <c r="B50" s="544" t="s">
        <v>715</v>
      </c>
      <c r="C50" s="404"/>
      <c r="D50" s="405"/>
      <c r="E50" s="37" t="s">
        <v>157</v>
      </c>
      <c r="F50" s="62" t="s">
        <v>111</v>
      </c>
      <c r="G50" s="37" t="s">
        <v>157</v>
      </c>
      <c r="H50" s="62" t="s">
        <v>111</v>
      </c>
      <c r="I50" s="416" t="s">
        <v>157</v>
      </c>
      <c r="J50" s="405"/>
      <c r="K50" s="506" t="s">
        <v>111</v>
      </c>
      <c r="L50" s="405"/>
      <c r="M50" s="416" t="s">
        <v>157</v>
      </c>
      <c r="N50" s="405"/>
      <c r="O50" s="62" t="s">
        <v>111</v>
      </c>
    </row>
    <row r="51" spans="2:22">
      <c r="B51" s="539" t="s">
        <v>716</v>
      </c>
      <c r="C51" s="404"/>
      <c r="D51" s="405"/>
      <c r="E51" s="197">
        <v>11525</v>
      </c>
      <c r="F51" s="198">
        <v>260390277.09</v>
      </c>
      <c r="G51" s="197">
        <v>0</v>
      </c>
      <c r="H51" s="198">
        <v>0</v>
      </c>
      <c r="I51" s="578">
        <v>0</v>
      </c>
      <c r="J51" s="405"/>
      <c r="K51" s="579">
        <v>0</v>
      </c>
      <c r="L51" s="405"/>
      <c r="M51" s="578">
        <v>0</v>
      </c>
      <c r="N51" s="405"/>
      <c r="O51" s="198">
        <v>0</v>
      </c>
      <c r="V51" s="199" t="s">
        <v>2</v>
      </c>
    </row>
    <row r="52" spans="2:22">
      <c r="B52" s="532" t="s">
        <v>693</v>
      </c>
      <c r="C52" s="404"/>
      <c r="D52" s="405"/>
      <c r="E52" s="200">
        <v>357452</v>
      </c>
      <c r="F52" s="179">
        <v>6108318833.1800003</v>
      </c>
      <c r="G52" s="200">
        <v>449</v>
      </c>
      <c r="H52" s="179">
        <v>8541729.4000000004</v>
      </c>
      <c r="I52" s="577">
        <v>2749</v>
      </c>
      <c r="J52" s="405"/>
      <c r="K52" s="545">
        <v>2236985.16</v>
      </c>
      <c r="L52" s="405"/>
      <c r="M52" s="577">
        <v>10367</v>
      </c>
      <c r="N52" s="405"/>
      <c r="O52" s="179">
        <v>1800516.88</v>
      </c>
    </row>
    <row r="53" spans="2:22">
      <c r="B53" s="539" t="s">
        <v>694</v>
      </c>
      <c r="C53" s="404"/>
      <c r="D53" s="405"/>
      <c r="E53" s="197">
        <v>313</v>
      </c>
      <c r="F53" s="180">
        <v>4903517.72</v>
      </c>
      <c r="G53" s="197">
        <v>1916</v>
      </c>
      <c r="H53" s="180">
        <v>32176141.760000002</v>
      </c>
      <c r="I53" s="578">
        <v>29</v>
      </c>
      <c r="J53" s="405"/>
      <c r="K53" s="541">
        <v>117226.98</v>
      </c>
      <c r="L53" s="405"/>
      <c r="M53" s="578">
        <v>51</v>
      </c>
      <c r="N53" s="405"/>
      <c r="O53" s="180">
        <v>60306.79</v>
      </c>
    </row>
    <row r="54" spans="2:22">
      <c r="B54" s="532" t="s">
        <v>696</v>
      </c>
      <c r="C54" s="404"/>
      <c r="D54" s="405"/>
      <c r="E54" s="200">
        <v>2</v>
      </c>
      <c r="F54" s="179">
        <v>2370.71</v>
      </c>
      <c r="G54" s="200">
        <v>0</v>
      </c>
      <c r="H54" s="179">
        <v>0</v>
      </c>
      <c r="I54" s="577">
        <v>5967</v>
      </c>
      <c r="J54" s="405"/>
      <c r="K54" s="545">
        <v>3333230.92</v>
      </c>
      <c r="L54" s="405"/>
      <c r="M54" s="577">
        <v>0</v>
      </c>
      <c r="N54" s="405"/>
      <c r="O54" s="179">
        <v>0</v>
      </c>
    </row>
    <row r="55" spans="2:22">
      <c r="B55" s="539" t="s">
        <v>697</v>
      </c>
      <c r="C55" s="404"/>
      <c r="D55" s="405"/>
      <c r="E55" s="197">
        <v>0</v>
      </c>
      <c r="F55" s="180">
        <v>0</v>
      </c>
      <c r="G55" s="197">
        <v>0</v>
      </c>
      <c r="H55" s="180">
        <v>0</v>
      </c>
      <c r="I55" s="578">
        <v>0</v>
      </c>
      <c r="J55" s="405"/>
      <c r="K55" s="541">
        <v>0</v>
      </c>
      <c r="L55" s="405"/>
      <c r="M55" s="578">
        <v>17382</v>
      </c>
      <c r="N55" s="405"/>
      <c r="O55" s="180">
        <v>2871138.6</v>
      </c>
    </row>
    <row r="56" spans="2:22">
      <c r="B56" s="544" t="s">
        <v>115</v>
      </c>
      <c r="C56" s="404"/>
      <c r="D56" s="405"/>
      <c r="E56" s="178">
        <v>369292</v>
      </c>
      <c r="F56" s="181">
        <v>6373614998.6999998</v>
      </c>
      <c r="G56" s="178">
        <v>2365</v>
      </c>
      <c r="H56" s="181">
        <v>40717871.159999996</v>
      </c>
      <c r="I56" s="535">
        <v>8745</v>
      </c>
      <c r="J56" s="405"/>
      <c r="K56" s="555">
        <f>SUM(K51:L55)</f>
        <v>5687443.0600000005</v>
      </c>
      <c r="L56" s="405"/>
      <c r="M56" s="535">
        <f>SUM(M51:N55)</f>
        <v>27800</v>
      </c>
      <c r="N56" s="405"/>
      <c r="O56" s="181">
        <f>SUM(O51:O55)</f>
        <v>4731962.2699999996</v>
      </c>
    </row>
    <row r="57" spans="2:22" ht="0" hidden="1" customHeight="1"/>
    <row r="60" spans="2:22">
      <c r="E60" s="341"/>
      <c r="F60" s="332"/>
    </row>
    <row r="62" spans="2:22">
      <c r="E62" s="341"/>
    </row>
  </sheetData>
  <sheetProtection sheet="1" objects="1" scenarios="1"/>
  <mergeCells count="211">
    <mergeCell ref="B56:D56"/>
    <mergeCell ref="I56:J56"/>
    <mergeCell ref="K56:L56"/>
    <mergeCell ref="M56:N56"/>
    <mergeCell ref="B54:D54"/>
    <mergeCell ref="I54:J54"/>
    <mergeCell ref="K54:L54"/>
    <mergeCell ref="M54:N54"/>
    <mergeCell ref="B55:D55"/>
    <mergeCell ref="I55:J55"/>
    <mergeCell ref="K55:L55"/>
    <mergeCell ref="M55:N55"/>
    <mergeCell ref="B52:D52"/>
    <mergeCell ref="I52:J52"/>
    <mergeCell ref="K52:L52"/>
    <mergeCell ref="M52:N52"/>
    <mergeCell ref="B53:D53"/>
    <mergeCell ref="I53:J53"/>
    <mergeCell ref="K53:L53"/>
    <mergeCell ref="M53:N53"/>
    <mergeCell ref="M49:O49"/>
    <mergeCell ref="B50:D50"/>
    <mergeCell ref="I50:J50"/>
    <mergeCell ref="K50:L50"/>
    <mergeCell ref="M50:N50"/>
    <mergeCell ref="B51:D51"/>
    <mergeCell ref="I51:J51"/>
    <mergeCell ref="K51:L51"/>
    <mergeCell ref="M51:N51"/>
    <mergeCell ref="C46:D46"/>
    <mergeCell ref="I46:J46"/>
    <mergeCell ref="K46:L46"/>
    <mergeCell ref="M46:N46"/>
    <mergeCell ref="W46:X46"/>
    <mergeCell ref="B48:D49"/>
    <mergeCell ref="E48:O48"/>
    <mergeCell ref="E49:F49"/>
    <mergeCell ref="G49:H49"/>
    <mergeCell ref="I49:L49"/>
    <mergeCell ref="B44:D44"/>
    <mergeCell ref="I44:J44"/>
    <mergeCell ref="K44:L44"/>
    <mergeCell ref="M44:N44"/>
    <mergeCell ref="W44:X44"/>
    <mergeCell ref="B45:D45"/>
    <mergeCell ref="I45:J45"/>
    <mergeCell ref="K45:L45"/>
    <mergeCell ref="M45:N45"/>
    <mergeCell ref="W45:X45"/>
    <mergeCell ref="B42:D42"/>
    <mergeCell ref="I42:J42"/>
    <mergeCell ref="K42:L42"/>
    <mergeCell ref="M42:N42"/>
    <mergeCell ref="W42:X42"/>
    <mergeCell ref="B43:D43"/>
    <mergeCell ref="I43:J43"/>
    <mergeCell ref="K43:L43"/>
    <mergeCell ref="M43:N43"/>
    <mergeCell ref="W43:X43"/>
    <mergeCell ref="T40:U40"/>
    <mergeCell ref="V40:X40"/>
    <mergeCell ref="B41:D41"/>
    <mergeCell ref="I41:J41"/>
    <mergeCell ref="K41:L41"/>
    <mergeCell ref="M41:N41"/>
    <mergeCell ref="W41:X41"/>
    <mergeCell ref="B39:F39"/>
    <mergeCell ref="G39:O39"/>
    <mergeCell ref="P39:S39"/>
    <mergeCell ref="T39:X39"/>
    <mergeCell ref="B40:F40"/>
    <mergeCell ref="G40:H40"/>
    <mergeCell ref="I40:L40"/>
    <mergeCell ref="M40:O40"/>
    <mergeCell ref="P40:Q40"/>
    <mergeCell ref="R40:S40"/>
    <mergeCell ref="C36:D36"/>
    <mergeCell ref="I36:J36"/>
    <mergeCell ref="K36:L36"/>
    <mergeCell ref="M36:N36"/>
    <mergeCell ref="W36:X36"/>
    <mergeCell ref="C38:D38"/>
    <mergeCell ref="I38:J38"/>
    <mergeCell ref="K38:L38"/>
    <mergeCell ref="M38:N38"/>
    <mergeCell ref="W38:X38"/>
    <mergeCell ref="B34:D34"/>
    <mergeCell ref="I34:J34"/>
    <mergeCell ref="K34:L34"/>
    <mergeCell ref="M34:N34"/>
    <mergeCell ref="W34:X34"/>
    <mergeCell ref="B35:D35"/>
    <mergeCell ref="I35:J35"/>
    <mergeCell ref="K35:L35"/>
    <mergeCell ref="M35:N35"/>
    <mergeCell ref="W35:X35"/>
    <mergeCell ref="B32:D32"/>
    <mergeCell ref="I32:J32"/>
    <mergeCell ref="K32:L32"/>
    <mergeCell ref="M32:N32"/>
    <mergeCell ref="W32:X32"/>
    <mergeCell ref="B33:D33"/>
    <mergeCell ref="I33:J33"/>
    <mergeCell ref="K33:L33"/>
    <mergeCell ref="M33:N33"/>
    <mergeCell ref="W33:X33"/>
    <mergeCell ref="T30:U30"/>
    <mergeCell ref="V30:X30"/>
    <mergeCell ref="B31:D31"/>
    <mergeCell ref="I31:J31"/>
    <mergeCell ref="K31:L31"/>
    <mergeCell ref="M31:N31"/>
    <mergeCell ref="W31:X31"/>
    <mergeCell ref="B30:F30"/>
    <mergeCell ref="G30:H30"/>
    <mergeCell ref="I30:L30"/>
    <mergeCell ref="M30:O30"/>
    <mergeCell ref="P30:Q30"/>
    <mergeCell ref="R30:S30"/>
    <mergeCell ref="M28:N28"/>
    <mergeCell ref="W28:X28"/>
    <mergeCell ref="B29:F29"/>
    <mergeCell ref="G29:O29"/>
    <mergeCell ref="P29:S29"/>
    <mergeCell ref="T29:X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W1"/>
    <mergeCell ref="D2:W2"/>
    <mergeCell ref="D3:W3"/>
    <mergeCell ref="B4:G4"/>
    <mergeCell ref="H4:I4"/>
    <mergeCell ref="J4:K4"/>
    <mergeCell ref="L4:M4"/>
    <mergeCell ref="B7:G7"/>
    <mergeCell ref="H7:I7"/>
    <mergeCell ref="J7:K7"/>
    <mergeCell ref="L7:M7"/>
  </mergeCells>
  <pageMargins left="0.25" right="0.25" top="0.25" bottom="0.25" header="0.25" footer="0.25"/>
  <pageSetup scale="44" orientation="landscape" cellComments="atEnd"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8"/>
  <sheetViews>
    <sheetView showGridLines="0" workbookViewId="0">
      <selection activeCell="J41" sqref="J41:K41"/>
    </sheetView>
  </sheetViews>
  <sheetFormatPr defaultRowHeight="15"/>
  <cols>
    <col min="1" max="1" width="1.140625" customWidth="1"/>
    <col min="2" max="3" width="0.140625" customWidth="1"/>
    <col min="4" max="4" width="30.7109375" customWidth="1"/>
    <col min="5" max="5" width="0.140625" customWidth="1"/>
    <col min="6" max="6" width="1.28515625" customWidth="1"/>
    <col min="7" max="7" width="12.28515625" customWidth="1"/>
    <col min="8" max="8" width="0.140625" customWidth="1"/>
    <col min="9" max="9" width="13.5703125" customWidth="1"/>
    <col min="10" max="10" width="0.140625" customWidth="1"/>
    <col min="11" max="11" width="13.5703125" customWidth="1"/>
    <col min="12" max="12" width="0.140625" customWidth="1"/>
    <col min="13" max="13" width="18" customWidth="1"/>
    <col min="14" max="14" width="0.140625" customWidth="1"/>
    <col min="15" max="15" width="13.5703125" customWidth="1"/>
    <col min="16" max="16" width="0.140625" customWidth="1"/>
    <col min="17" max="17" width="13.5703125" customWidth="1"/>
    <col min="18" max="18" width="0.140625" customWidth="1"/>
    <col min="19" max="19" width="13.5703125" customWidth="1"/>
    <col min="20" max="20" width="0.140625" customWidth="1"/>
    <col min="21" max="21" width="18" customWidth="1"/>
    <col min="22" max="22" width="0.140625" customWidth="1"/>
    <col min="23" max="23" width="13.5703125" customWidth="1"/>
    <col min="24" max="24" width="0.140625" customWidth="1"/>
    <col min="25" max="25" width="18" customWidth="1"/>
    <col min="26" max="26" width="0.140625" customWidth="1"/>
    <col min="27" max="27" width="13.5703125" customWidth="1"/>
    <col min="28" max="28" width="0.140625" customWidth="1"/>
    <col min="29" max="29" width="18" customWidth="1"/>
    <col min="30" max="30" width="0.140625" customWidth="1"/>
    <col min="31" max="31" width="13.5703125" customWidth="1"/>
    <col min="32" max="32" width="0.140625" customWidth="1"/>
    <col min="33" max="33" width="18" customWidth="1"/>
    <col min="34" max="34" width="0.140625" customWidth="1"/>
    <col min="35" max="35" width="13.5703125" customWidth="1"/>
    <col min="36" max="36" width="0.140625" customWidth="1"/>
    <col min="37" max="37" width="18" customWidth="1"/>
    <col min="38" max="38" width="0.140625" customWidth="1"/>
    <col min="39" max="39" width="13.5703125" customWidth="1"/>
    <col min="40" max="40" width="0.140625" customWidth="1"/>
    <col min="41" max="41" width="18" customWidth="1"/>
    <col min="42" max="42" width="0.140625" customWidth="1"/>
    <col min="43" max="43" width="13.5703125" customWidth="1"/>
    <col min="44" max="44" width="0.140625" customWidth="1"/>
    <col min="45" max="45" width="18" customWidth="1"/>
    <col min="46" max="47" width="0.140625" customWidth="1"/>
  </cols>
  <sheetData>
    <row r="1" spans="1:47" ht="18" customHeight="1">
      <c r="A1" s="362"/>
      <c r="B1" s="362"/>
      <c r="C1" s="362"/>
      <c r="D1" s="362"/>
      <c r="E1" s="362"/>
      <c r="F1" s="362"/>
      <c r="G1" s="363" t="s">
        <v>0</v>
      </c>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row>
    <row r="2" spans="1:47" ht="18" customHeight="1">
      <c r="A2" s="362"/>
      <c r="B2" s="362"/>
      <c r="C2" s="362"/>
      <c r="D2" s="362"/>
      <c r="E2" s="362"/>
      <c r="F2" s="362"/>
      <c r="G2" s="363" t="s">
        <v>1</v>
      </c>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row>
    <row r="3" spans="1:47" ht="18" customHeight="1">
      <c r="A3" s="362"/>
      <c r="B3" s="362"/>
      <c r="C3" s="362"/>
      <c r="D3" s="362"/>
      <c r="E3" s="362"/>
      <c r="F3" s="362"/>
      <c r="G3" s="363" t="s">
        <v>2</v>
      </c>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row>
    <row r="4" spans="1:47" ht="18" customHeight="1">
      <c r="C4" s="508" t="s">
        <v>2</v>
      </c>
      <c r="D4" s="362"/>
      <c r="E4" s="362"/>
      <c r="F4" s="580" t="s">
        <v>2</v>
      </c>
      <c r="G4" s="362"/>
      <c r="H4" s="362"/>
      <c r="I4" s="581" t="s">
        <v>2</v>
      </c>
      <c r="J4" s="362"/>
      <c r="K4" s="581" t="s">
        <v>2</v>
      </c>
      <c r="L4" s="362"/>
      <c r="M4" s="581" t="s">
        <v>2</v>
      </c>
      <c r="N4" s="362"/>
      <c r="O4" s="581" t="s">
        <v>2</v>
      </c>
      <c r="P4" s="362"/>
      <c r="Q4" s="581" t="s">
        <v>2</v>
      </c>
      <c r="R4" s="362"/>
      <c r="S4" s="551" t="s">
        <v>2</v>
      </c>
      <c r="T4" s="362"/>
      <c r="U4" s="551" t="s">
        <v>2</v>
      </c>
      <c r="V4" s="362"/>
      <c r="W4" s="551" t="s">
        <v>2</v>
      </c>
      <c r="X4" s="362"/>
      <c r="Y4" s="551" t="s">
        <v>2</v>
      </c>
      <c r="Z4" s="362"/>
      <c r="AA4" s="551" t="s">
        <v>2</v>
      </c>
      <c r="AB4" s="362"/>
      <c r="AC4" s="551" t="s">
        <v>2</v>
      </c>
      <c r="AD4" s="362"/>
      <c r="AE4" s="551" t="s">
        <v>2</v>
      </c>
      <c r="AF4" s="362"/>
      <c r="AG4" s="551" t="s">
        <v>2</v>
      </c>
      <c r="AH4" s="362"/>
      <c r="AI4" s="551" t="s">
        <v>2</v>
      </c>
      <c r="AJ4" s="362"/>
      <c r="AK4" s="551" t="s">
        <v>2</v>
      </c>
      <c r="AL4" s="362"/>
      <c r="AM4" s="551" t="s">
        <v>2</v>
      </c>
      <c r="AN4" s="362"/>
      <c r="AO4" s="551" t="s">
        <v>2</v>
      </c>
      <c r="AP4" s="362"/>
      <c r="AQ4" s="551" t="s">
        <v>2</v>
      </c>
      <c r="AR4" s="362"/>
      <c r="AS4" s="551" t="s">
        <v>2</v>
      </c>
      <c r="AT4" s="362"/>
    </row>
    <row r="5" spans="1:47" ht="18" customHeight="1">
      <c r="C5" s="508" t="s">
        <v>717</v>
      </c>
      <c r="D5" s="362"/>
      <c r="E5" s="362"/>
      <c r="F5" s="580" t="s">
        <v>2</v>
      </c>
      <c r="G5" s="362"/>
      <c r="H5" s="362"/>
      <c r="I5" s="581" t="s">
        <v>2</v>
      </c>
      <c r="J5" s="362"/>
      <c r="K5" s="581" t="s">
        <v>2</v>
      </c>
      <c r="L5" s="362"/>
      <c r="M5" s="581" t="s">
        <v>2</v>
      </c>
      <c r="N5" s="362"/>
      <c r="O5" s="581" t="s">
        <v>2</v>
      </c>
      <c r="P5" s="362"/>
      <c r="Q5" s="581" t="s">
        <v>2</v>
      </c>
      <c r="R5" s="362"/>
      <c r="S5" s="551" t="s">
        <v>2</v>
      </c>
      <c r="T5" s="362"/>
      <c r="U5" s="551" t="s">
        <v>2</v>
      </c>
      <c r="V5" s="362"/>
      <c r="W5" s="551" t="s">
        <v>2</v>
      </c>
      <c r="X5" s="362"/>
      <c r="Y5" s="551" t="s">
        <v>2</v>
      </c>
      <c r="Z5" s="362"/>
      <c r="AA5" s="551" t="s">
        <v>2</v>
      </c>
      <c r="AB5" s="362"/>
      <c r="AC5" s="551" t="s">
        <v>2</v>
      </c>
      <c r="AD5" s="362"/>
      <c r="AE5" s="551" t="s">
        <v>2</v>
      </c>
      <c r="AF5" s="362"/>
      <c r="AG5" s="551" t="s">
        <v>2</v>
      </c>
      <c r="AH5" s="362"/>
      <c r="AI5" s="551" t="s">
        <v>2</v>
      </c>
      <c r="AJ5" s="362"/>
      <c r="AK5" s="551" t="s">
        <v>2</v>
      </c>
      <c r="AL5" s="362"/>
      <c r="AM5" s="551" t="s">
        <v>2</v>
      </c>
      <c r="AN5" s="362"/>
      <c r="AO5" s="551" t="s">
        <v>2</v>
      </c>
      <c r="AP5" s="362"/>
      <c r="AQ5" s="551" t="s">
        <v>2</v>
      </c>
      <c r="AR5" s="362"/>
      <c r="AS5" s="551" t="s">
        <v>2</v>
      </c>
      <c r="AT5" s="362"/>
    </row>
    <row r="6" spans="1:47" ht="18" customHeight="1">
      <c r="C6" s="580" t="s">
        <v>2</v>
      </c>
      <c r="D6" s="362"/>
      <c r="E6" s="362"/>
      <c r="F6" s="580" t="s">
        <v>2</v>
      </c>
      <c r="G6" s="362"/>
      <c r="H6" s="362"/>
      <c r="I6" s="581" t="s">
        <v>2</v>
      </c>
      <c r="J6" s="362"/>
      <c r="K6" s="581" t="s">
        <v>2</v>
      </c>
      <c r="L6" s="362"/>
      <c r="M6" s="581" t="s">
        <v>2</v>
      </c>
      <c r="N6" s="362"/>
      <c r="O6" s="581" t="s">
        <v>2</v>
      </c>
      <c r="P6" s="362"/>
      <c r="Q6" s="581" t="s">
        <v>2</v>
      </c>
      <c r="R6" s="362"/>
      <c r="S6" s="551" t="s">
        <v>2</v>
      </c>
      <c r="T6" s="362"/>
      <c r="U6" s="551" t="s">
        <v>2</v>
      </c>
      <c r="V6" s="362"/>
      <c r="W6" s="551" t="s">
        <v>2</v>
      </c>
      <c r="X6" s="362"/>
      <c r="Y6" s="551" t="s">
        <v>2</v>
      </c>
      <c r="Z6" s="362"/>
      <c r="AA6" s="551" t="s">
        <v>2</v>
      </c>
      <c r="AB6" s="362"/>
      <c r="AC6" s="551" t="s">
        <v>2</v>
      </c>
      <c r="AD6" s="362"/>
      <c r="AE6" s="551" t="s">
        <v>2</v>
      </c>
      <c r="AF6" s="362"/>
      <c r="AG6" s="551" t="s">
        <v>2</v>
      </c>
      <c r="AH6" s="362"/>
      <c r="AI6" s="551" t="s">
        <v>2</v>
      </c>
      <c r="AJ6" s="362"/>
      <c r="AK6" s="551" t="s">
        <v>2</v>
      </c>
      <c r="AL6" s="362"/>
      <c r="AM6" s="551" t="s">
        <v>2</v>
      </c>
      <c r="AN6" s="362"/>
      <c r="AO6" s="551" t="s">
        <v>2</v>
      </c>
      <c r="AP6" s="362"/>
      <c r="AQ6" s="551" t="s">
        <v>2</v>
      </c>
      <c r="AR6" s="362"/>
      <c r="AS6" s="551" t="s">
        <v>2</v>
      </c>
      <c r="AT6" s="362"/>
    </row>
    <row r="7" spans="1:47" ht="18" customHeight="1">
      <c r="C7" s="504" t="s">
        <v>718</v>
      </c>
      <c r="D7" s="362"/>
      <c r="E7" s="362"/>
      <c r="F7" s="362"/>
      <c r="G7" s="362"/>
      <c r="H7" s="362"/>
      <c r="I7" s="362"/>
      <c r="J7" s="362"/>
      <c r="K7" s="362"/>
      <c r="L7" s="362"/>
      <c r="M7" s="362"/>
      <c r="N7" s="362"/>
      <c r="O7" s="362"/>
      <c r="P7" s="362"/>
      <c r="Q7" s="362"/>
      <c r="R7" s="362"/>
      <c r="S7" s="553" t="s">
        <v>700</v>
      </c>
      <c r="T7" s="404"/>
      <c r="U7" s="404"/>
      <c r="V7" s="404"/>
      <c r="W7" s="404"/>
      <c r="X7" s="404"/>
      <c r="Y7" s="404"/>
      <c r="Z7" s="404"/>
      <c r="AA7" s="404"/>
      <c r="AB7" s="404"/>
      <c r="AC7" s="404"/>
      <c r="AD7" s="405"/>
      <c r="AE7" s="553" t="s">
        <v>108</v>
      </c>
      <c r="AF7" s="404"/>
      <c r="AG7" s="404"/>
      <c r="AH7" s="404"/>
      <c r="AI7" s="404"/>
      <c r="AJ7" s="404"/>
      <c r="AK7" s="404"/>
      <c r="AL7" s="405"/>
      <c r="AM7" s="553" t="s">
        <v>701</v>
      </c>
      <c r="AN7" s="404"/>
      <c r="AO7" s="404"/>
      <c r="AP7" s="404"/>
      <c r="AQ7" s="404"/>
      <c r="AR7" s="404"/>
      <c r="AS7" s="404"/>
      <c r="AT7" s="405"/>
    </row>
    <row r="8" spans="1:47" ht="18" customHeight="1">
      <c r="C8" s="504" t="s">
        <v>2</v>
      </c>
      <c r="D8" s="362"/>
      <c r="E8" s="362"/>
      <c r="F8" s="362"/>
      <c r="G8" s="362"/>
      <c r="H8" s="362"/>
      <c r="I8" s="362"/>
      <c r="J8" s="362"/>
      <c r="K8" s="362"/>
      <c r="L8" s="362"/>
      <c r="M8" s="362"/>
      <c r="N8" s="362"/>
      <c r="O8" s="362"/>
      <c r="P8" s="362"/>
      <c r="Q8" s="362"/>
      <c r="R8" s="362"/>
      <c r="S8" s="553" t="s">
        <v>702</v>
      </c>
      <c r="T8" s="404"/>
      <c r="U8" s="404"/>
      <c r="V8" s="405"/>
      <c r="W8" s="553" t="s">
        <v>703</v>
      </c>
      <c r="X8" s="404"/>
      <c r="Y8" s="404"/>
      <c r="Z8" s="405"/>
      <c r="AA8" s="553" t="s">
        <v>704</v>
      </c>
      <c r="AB8" s="404"/>
      <c r="AC8" s="404"/>
      <c r="AD8" s="405"/>
      <c r="AE8" s="553" t="s">
        <v>705</v>
      </c>
      <c r="AF8" s="404"/>
      <c r="AG8" s="404"/>
      <c r="AH8" s="405"/>
      <c r="AI8" s="553" t="s">
        <v>706</v>
      </c>
      <c r="AJ8" s="404"/>
      <c r="AK8" s="404"/>
      <c r="AL8" s="405"/>
      <c r="AM8" s="553" t="s">
        <v>707</v>
      </c>
      <c r="AN8" s="404"/>
      <c r="AO8" s="404"/>
      <c r="AP8" s="405"/>
      <c r="AQ8" s="553" t="s">
        <v>708</v>
      </c>
      <c r="AR8" s="404"/>
      <c r="AS8" s="404"/>
      <c r="AT8" s="405"/>
    </row>
    <row r="9" spans="1:47" ht="59.1" customHeight="1">
      <c r="C9" s="411" t="s">
        <v>719</v>
      </c>
      <c r="D9" s="404"/>
      <c r="E9" s="404"/>
      <c r="F9" s="404"/>
      <c r="G9" s="404"/>
      <c r="H9" s="405"/>
      <c r="I9" s="582" t="s">
        <v>710</v>
      </c>
      <c r="J9" s="405"/>
      <c r="K9" s="582" t="s">
        <v>720</v>
      </c>
      <c r="L9" s="405"/>
      <c r="M9" s="582" t="s">
        <v>111</v>
      </c>
      <c r="N9" s="405"/>
      <c r="O9" s="582" t="s">
        <v>721</v>
      </c>
      <c r="P9" s="405"/>
      <c r="Q9" s="582" t="s">
        <v>722</v>
      </c>
      <c r="R9" s="405"/>
      <c r="S9" s="557" t="s">
        <v>710</v>
      </c>
      <c r="T9" s="405"/>
      <c r="U9" s="557" t="s">
        <v>111</v>
      </c>
      <c r="V9" s="405"/>
      <c r="W9" s="557" t="s">
        <v>710</v>
      </c>
      <c r="X9" s="405"/>
      <c r="Y9" s="557" t="s">
        <v>111</v>
      </c>
      <c r="Z9" s="405"/>
      <c r="AA9" s="557" t="s">
        <v>710</v>
      </c>
      <c r="AB9" s="405"/>
      <c r="AC9" s="557" t="s">
        <v>111</v>
      </c>
      <c r="AD9" s="405"/>
      <c r="AE9" s="557" t="s">
        <v>710</v>
      </c>
      <c r="AF9" s="405"/>
      <c r="AG9" s="557" t="s">
        <v>111</v>
      </c>
      <c r="AH9" s="405"/>
      <c r="AI9" s="557" t="s">
        <v>710</v>
      </c>
      <c r="AJ9" s="405"/>
      <c r="AK9" s="557" t="s">
        <v>111</v>
      </c>
      <c r="AL9" s="405"/>
      <c r="AM9" s="557" t="s">
        <v>710</v>
      </c>
      <c r="AN9" s="405"/>
      <c r="AO9" s="557" t="s">
        <v>111</v>
      </c>
      <c r="AP9" s="405"/>
      <c r="AQ9" s="557" t="s">
        <v>710</v>
      </c>
      <c r="AR9" s="405"/>
      <c r="AS9" s="557" t="s">
        <v>111</v>
      </c>
      <c r="AT9" s="405"/>
    </row>
    <row r="10" spans="1:47" ht="18" customHeight="1">
      <c r="C10" s="585" t="s">
        <v>723</v>
      </c>
      <c r="D10" s="362"/>
      <c r="E10" s="362"/>
      <c r="F10" s="362"/>
      <c r="G10" s="362"/>
      <c r="H10" s="362"/>
      <c r="I10" s="586">
        <v>1156</v>
      </c>
      <c r="J10" s="362"/>
      <c r="K10" s="587">
        <v>2.8319312497243998E-3</v>
      </c>
      <c r="L10" s="362"/>
      <c r="M10" s="588">
        <v>19341831.82</v>
      </c>
      <c r="N10" s="362"/>
      <c r="O10" s="587">
        <v>3.01051791439352E-3</v>
      </c>
      <c r="P10" s="362"/>
      <c r="Q10" s="588">
        <v>687022.1</v>
      </c>
      <c r="R10" s="362"/>
      <c r="S10" s="584">
        <v>247</v>
      </c>
      <c r="T10" s="362"/>
      <c r="U10" s="583">
        <v>2359568.7400000002</v>
      </c>
      <c r="V10" s="362"/>
      <c r="W10" s="584">
        <v>904</v>
      </c>
      <c r="X10" s="362"/>
      <c r="Y10" s="583">
        <v>16850309.07</v>
      </c>
      <c r="Z10" s="362"/>
      <c r="AA10" s="584">
        <v>5</v>
      </c>
      <c r="AB10" s="362"/>
      <c r="AC10" s="583">
        <v>131954.01</v>
      </c>
      <c r="AD10" s="362"/>
      <c r="AE10" s="584">
        <v>349</v>
      </c>
      <c r="AF10" s="362"/>
      <c r="AG10" s="583">
        <v>6974465.4800000004</v>
      </c>
      <c r="AH10" s="362"/>
      <c r="AI10" s="584">
        <v>807</v>
      </c>
      <c r="AJ10" s="362"/>
      <c r="AK10" s="583">
        <v>12367366.34</v>
      </c>
      <c r="AL10" s="362"/>
      <c r="AM10" s="584">
        <v>1096</v>
      </c>
      <c r="AN10" s="362"/>
      <c r="AO10" s="583">
        <v>17905818.140000001</v>
      </c>
      <c r="AP10" s="362"/>
      <c r="AQ10" s="584">
        <v>60</v>
      </c>
      <c r="AR10" s="362"/>
      <c r="AS10" s="583">
        <v>1436013.68</v>
      </c>
      <c r="AT10" s="362"/>
    </row>
    <row r="11" spans="1:47" ht="18" customHeight="1">
      <c r="C11" s="591" t="s">
        <v>724</v>
      </c>
      <c r="D11" s="362"/>
      <c r="E11" s="362"/>
      <c r="F11" s="362"/>
      <c r="G11" s="362"/>
      <c r="H11" s="362"/>
      <c r="I11" s="592">
        <v>486</v>
      </c>
      <c r="J11" s="362"/>
      <c r="K11" s="593">
        <v>1.19058701329244E-3</v>
      </c>
      <c r="L11" s="362"/>
      <c r="M11" s="589">
        <v>8426109.9000000004</v>
      </c>
      <c r="N11" s="362"/>
      <c r="O11" s="593">
        <v>1.3115073607644801E-3</v>
      </c>
      <c r="P11" s="362"/>
      <c r="Q11" s="589">
        <v>537949.74</v>
      </c>
      <c r="R11" s="362"/>
      <c r="S11" s="590">
        <v>122</v>
      </c>
      <c r="T11" s="362"/>
      <c r="U11" s="589">
        <v>1293709.8400000001</v>
      </c>
      <c r="V11" s="362"/>
      <c r="W11" s="590">
        <v>362</v>
      </c>
      <c r="X11" s="362"/>
      <c r="Y11" s="589">
        <v>7089362.7599999998</v>
      </c>
      <c r="Z11" s="362"/>
      <c r="AA11" s="590">
        <v>2</v>
      </c>
      <c r="AB11" s="362"/>
      <c r="AC11" s="589">
        <v>43037.3</v>
      </c>
      <c r="AD11" s="362"/>
      <c r="AE11" s="590">
        <v>140</v>
      </c>
      <c r="AF11" s="362"/>
      <c r="AG11" s="589">
        <v>2964398.43</v>
      </c>
      <c r="AH11" s="362"/>
      <c r="AI11" s="590">
        <v>346</v>
      </c>
      <c r="AJ11" s="362"/>
      <c r="AK11" s="589">
        <v>5461711.4699999997</v>
      </c>
      <c r="AL11" s="362"/>
      <c r="AM11" s="590">
        <v>451</v>
      </c>
      <c r="AN11" s="362"/>
      <c r="AO11" s="589">
        <v>7360736.1399999997</v>
      </c>
      <c r="AP11" s="362"/>
      <c r="AQ11" s="590">
        <v>35</v>
      </c>
      <c r="AR11" s="362"/>
      <c r="AS11" s="589">
        <v>1065373.76</v>
      </c>
      <c r="AT11" s="362"/>
    </row>
    <row r="12" spans="1:47" ht="18" customHeight="1">
      <c r="C12" s="585" t="s">
        <v>725</v>
      </c>
      <c r="D12" s="362"/>
      <c r="E12" s="362"/>
      <c r="F12" s="362"/>
      <c r="G12" s="362"/>
      <c r="H12" s="362"/>
      <c r="I12" s="586">
        <v>234</v>
      </c>
      <c r="J12" s="362"/>
      <c r="K12" s="587">
        <v>5.7324559899265604E-4</v>
      </c>
      <c r="L12" s="362"/>
      <c r="M12" s="588">
        <v>4443809.18</v>
      </c>
      <c r="N12" s="362"/>
      <c r="O12" s="587">
        <v>6.9167012044345103E-4</v>
      </c>
      <c r="P12" s="362"/>
      <c r="Q12" s="588">
        <v>367012.29</v>
      </c>
      <c r="R12" s="362"/>
      <c r="S12" s="584">
        <v>52</v>
      </c>
      <c r="T12" s="362"/>
      <c r="U12" s="583">
        <v>668502.62</v>
      </c>
      <c r="V12" s="362"/>
      <c r="W12" s="584">
        <v>181</v>
      </c>
      <c r="X12" s="362"/>
      <c r="Y12" s="583">
        <v>3745596.03</v>
      </c>
      <c r="Z12" s="362"/>
      <c r="AA12" s="584">
        <v>1</v>
      </c>
      <c r="AB12" s="362"/>
      <c r="AC12" s="583">
        <v>29710.53</v>
      </c>
      <c r="AD12" s="362"/>
      <c r="AE12" s="584">
        <v>65</v>
      </c>
      <c r="AF12" s="362"/>
      <c r="AG12" s="583">
        <v>1328515.1599999999</v>
      </c>
      <c r="AH12" s="362"/>
      <c r="AI12" s="584">
        <v>169</v>
      </c>
      <c r="AJ12" s="362"/>
      <c r="AK12" s="583">
        <v>3115294.02</v>
      </c>
      <c r="AL12" s="362"/>
      <c r="AM12" s="584">
        <v>216</v>
      </c>
      <c r="AN12" s="362"/>
      <c r="AO12" s="583">
        <v>3923572.08</v>
      </c>
      <c r="AP12" s="362"/>
      <c r="AQ12" s="584">
        <v>18</v>
      </c>
      <c r="AR12" s="362"/>
      <c r="AS12" s="583">
        <v>520237.1</v>
      </c>
      <c r="AT12" s="362"/>
    </row>
    <row r="13" spans="1:47" ht="18" customHeight="1">
      <c r="C13" s="591" t="s">
        <v>726</v>
      </c>
      <c r="D13" s="362"/>
      <c r="E13" s="362"/>
      <c r="F13" s="362"/>
      <c r="G13" s="362"/>
      <c r="H13" s="362"/>
      <c r="I13" s="592">
        <v>139</v>
      </c>
      <c r="J13" s="362"/>
      <c r="K13" s="593">
        <v>3.4051768487170598E-4</v>
      </c>
      <c r="L13" s="362"/>
      <c r="M13" s="589">
        <v>2268487.25</v>
      </c>
      <c r="N13" s="362"/>
      <c r="O13" s="593">
        <v>3.5308555923005002E-4</v>
      </c>
      <c r="P13" s="362"/>
      <c r="Q13" s="589">
        <v>240068.63</v>
      </c>
      <c r="R13" s="362"/>
      <c r="S13" s="590">
        <v>32</v>
      </c>
      <c r="T13" s="362"/>
      <c r="U13" s="589">
        <v>364742.44</v>
      </c>
      <c r="V13" s="362"/>
      <c r="W13" s="590">
        <v>106</v>
      </c>
      <c r="X13" s="362"/>
      <c r="Y13" s="589">
        <v>1870367.8</v>
      </c>
      <c r="Z13" s="362"/>
      <c r="AA13" s="590">
        <v>1</v>
      </c>
      <c r="AB13" s="362"/>
      <c r="AC13" s="589">
        <v>33377.01</v>
      </c>
      <c r="AD13" s="362"/>
      <c r="AE13" s="590">
        <v>37</v>
      </c>
      <c r="AF13" s="362"/>
      <c r="AG13" s="589">
        <v>726890.3</v>
      </c>
      <c r="AH13" s="362"/>
      <c r="AI13" s="590">
        <v>102</v>
      </c>
      <c r="AJ13" s="362"/>
      <c r="AK13" s="589">
        <v>1541596.95</v>
      </c>
      <c r="AL13" s="362"/>
      <c r="AM13" s="590">
        <v>128</v>
      </c>
      <c r="AN13" s="362"/>
      <c r="AO13" s="589">
        <v>2007775.09</v>
      </c>
      <c r="AP13" s="362"/>
      <c r="AQ13" s="590">
        <v>11</v>
      </c>
      <c r="AR13" s="362"/>
      <c r="AS13" s="589">
        <v>260712.16</v>
      </c>
      <c r="AT13" s="362"/>
    </row>
    <row r="14" spans="1:47" ht="18" customHeight="1">
      <c r="C14" s="585" t="s">
        <v>727</v>
      </c>
      <c r="D14" s="362"/>
      <c r="E14" s="362"/>
      <c r="F14" s="362"/>
      <c r="G14" s="362"/>
      <c r="H14" s="362"/>
      <c r="I14" s="586">
        <v>111</v>
      </c>
      <c r="J14" s="362"/>
      <c r="K14" s="587">
        <v>2.7192419439395199E-4</v>
      </c>
      <c r="L14" s="362"/>
      <c r="M14" s="588">
        <v>2000454.76</v>
      </c>
      <c r="N14" s="362"/>
      <c r="O14" s="587">
        <v>3.1136683164034398E-4</v>
      </c>
      <c r="P14" s="362"/>
      <c r="Q14" s="588">
        <v>264737.5</v>
      </c>
      <c r="R14" s="362"/>
      <c r="S14" s="584">
        <v>26</v>
      </c>
      <c r="T14" s="362"/>
      <c r="U14" s="583">
        <v>342166.4</v>
      </c>
      <c r="V14" s="362"/>
      <c r="W14" s="584">
        <v>85</v>
      </c>
      <c r="X14" s="362"/>
      <c r="Y14" s="583">
        <v>1658288.36</v>
      </c>
      <c r="Z14" s="362"/>
      <c r="AA14" s="584">
        <v>0</v>
      </c>
      <c r="AB14" s="362"/>
      <c r="AC14" s="583">
        <v>0</v>
      </c>
      <c r="AD14" s="362"/>
      <c r="AE14" s="584">
        <v>21</v>
      </c>
      <c r="AF14" s="362"/>
      <c r="AG14" s="583">
        <v>614885.86</v>
      </c>
      <c r="AH14" s="362"/>
      <c r="AI14" s="584">
        <v>90</v>
      </c>
      <c r="AJ14" s="362"/>
      <c r="AK14" s="583">
        <v>1385568.9</v>
      </c>
      <c r="AL14" s="362"/>
      <c r="AM14" s="584">
        <v>101</v>
      </c>
      <c r="AN14" s="362"/>
      <c r="AO14" s="583">
        <v>1648644.5</v>
      </c>
      <c r="AP14" s="362"/>
      <c r="AQ14" s="584">
        <v>10</v>
      </c>
      <c r="AR14" s="362"/>
      <c r="AS14" s="583">
        <v>351810.26</v>
      </c>
      <c r="AT14" s="362"/>
    </row>
    <row r="15" spans="1:47" ht="18" customHeight="1">
      <c r="C15" s="591" t="s">
        <v>728</v>
      </c>
      <c r="D15" s="362"/>
      <c r="E15" s="362"/>
      <c r="F15" s="362"/>
      <c r="G15" s="362"/>
      <c r="H15" s="362"/>
      <c r="I15" s="592">
        <v>239</v>
      </c>
      <c r="J15" s="362"/>
      <c r="K15" s="593">
        <v>5.8549443657796897E-4</v>
      </c>
      <c r="L15" s="362"/>
      <c r="M15" s="589">
        <v>4237178.25</v>
      </c>
      <c r="N15" s="362"/>
      <c r="O15" s="593">
        <v>6.5950842437340399E-4</v>
      </c>
      <c r="P15" s="362"/>
      <c r="Q15" s="589">
        <v>801028.2</v>
      </c>
      <c r="R15" s="362"/>
      <c r="S15" s="590">
        <v>62</v>
      </c>
      <c r="T15" s="362"/>
      <c r="U15" s="589">
        <v>727390.32</v>
      </c>
      <c r="V15" s="362"/>
      <c r="W15" s="590">
        <v>175</v>
      </c>
      <c r="X15" s="362"/>
      <c r="Y15" s="589">
        <v>3482603.33</v>
      </c>
      <c r="Z15" s="362"/>
      <c r="AA15" s="590">
        <v>2</v>
      </c>
      <c r="AB15" s="362"/>
      <c r="AC15" s="589">
        <v>27184.6</v>
      </c>
      <c r="AD15" s="362"/>
      <c r="AE15" s="590">
        <v>54</v>
      </c>
      <c r="AF15" s="362"/>
      <c r="AG15" s="589">
        <v>1303774.02</v>
      </c>
      <c r="AH15" s="362"/>
      <c r="AI15" s="590">
        <v>185</v>
      </c>
      <c r="AJ15" s="362"/>
      <c r="AK15" s="589">
        <v>2933404.23</v>
      </c>
      <c r="AL15" s="362"/>
      <c r="AM15" s="590">
        <v>210</v>
      </c>
      <c r="AN15" s="362"/>
      <c r="AO15" s="589">
        <v>3467624.07</v>
      </c>
      <c r="AP15" s="362"/>
      <c r="AQ15" s="590">
        <v>29</v>
      </c>
      <c r="AR15" s="362"/>
      <c r="AS15" s="589">
        <v>769554.18</v>
      </c>
      <c r="AT15" s="362"/>
    </row>
    <row r="16" spans="1:47" ht="18" customHeight="1">
      <c r="C16" s="598" t="s">
        <v>115</v>
      </c>
      <c r="D16" s="404"/>
      <c r="E16" s="404"/>
      <c r="F16" s="598" t="s">
        <v>2</v>
      </c>
      <c r="G16" s="404"/>
      <c r="H16" s="404"/>
      <c r="I16" s="599">
        <v>2365</v>
      </c>
      <c r="J16" s="404"/>
      <c r="K16" s="596">
        <v>5.79370017785312E-3</v>
      </c>
      <c r="L16" s="404"/>
      <c r="M16" s="597">
        <v>40717871.159999996</v>
      </c>
      <c r="N16" s="404"/>
      <c r="O16" s="596">
        <v>6.3376562108452402E-3</v>
      </c>
      <c r="P16" s="404"/>
      <c r="Q16" s="597">
        <v>2897818.46</v>
      </c>
      <c r="R16" s="404"/>
      <c r="S16" s="594">
        <v>541</v>
      </c>
      <c r="T16" s="404"/>
      <c r="U16" s="595">
        <v>5756080.3600000003</v>
      </c>
      <c r="V16" s="404"/>
      <c r="W16" s="594">
        <v>1813</v>
      </c>
      <c r="X16" s="404"/>
      <c r="Y16" s="595">
        <v>34696527.350000001</v>
      </c>
      <c r="Z16" s="404"/>
      <c r="AA16" s="594">
        <v>11</v>
      </c>
      <c r="AB16" s="404"/>
      <c r="AC16" s="595">
        <v>265263.45</v>
      </c>
      <c r="AD16" s="404"/>
      <c r="AE16" s="594">
        <v>666</v>
      </c>
      <c r="AF16" s="404"/>
      <c r="AG16" s="595">
        <v>13912929.25</v>
      </c>
      <c r="AH16" s="404"/>
      <c r="AI16" s="594">
        <v>1699</v>
      </c>
      <c r="AJ16" s="404"/>
      <c r="AK16" s="595">
        <v>26804941.91</v>
      </c>
      <c r="AL16" s="404"/>
      <c r="AM16" s="594">
        <v>2202</v>
      </c>
      <c r="AN16" s="404"/>
      <c r="AO16" s="595">
        <v>36314170.020000003</v>
      </c>
      <c r="AP16" s="404"/>
      <c r="AQ16" s="594">
        <v>163</v>
      </c>
      <c r="AR16" s="404"/>
      <c r="AS16" s="595">
        <v>4403701.1399999997</v>
      </c>
      <c r="AT16" s="404"/>
    </row>
    <row r="17" spans="3:47" ht="12.95" customHeight="1"/>
    <row r="18" spans="3:47" ht="350.65" customHeight="1">
      <c r="D18" s="600"/>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2"/>
    </row>
    <row r="19" spans="3:47" ht="15" customHeight="1"/>
    <row r="20" spans="3:47" ht="18" customHeight="1">
      <c r="C20" s="508" t="s">
        <v>729</v>
      </c>
      <c r="D20" s="362"/>
      <c r="E20" s="362"/>
      <c r="F20" s="362"/>
      <c r="G20" s="362"/>
      <c r="H20" s="362"/>
      <c r="I20" s="603" t="s">
        <v>730</v>
      </c>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row>
    <row r="21" spans="3:47" ht="15.95" customHeight="1">
      <c r="C21" s="591" t="s">
        <v>2</v>
      </c>
      <c r="D21" s="362"/>
      <c r="E21" s="362"/>
      <c r="F21" s="556" t="s">
        <v>2</v>
      </c>
      <c r="G21" s="362"/>
      <c r="H21" s="362"/>
      <c r="I21" s="551" t="s">
        <v>2</v>
      </c>
      <c r="J21" s="362"/>
      <c r="K21" s="551" t="s">
        <v>2</v>
      </c>
      <c r="L21" s="362"/>
      <c r="M21" s="551" t="s">
        <v>2</v>
      </c>
      <c r="N21" s="362"/>
      <c r="O21" s="551" t="s">
        <v>2</v>
      </c>
      <c r="P21" s="362"/>
      <c r="Q21" s="551" t="s">
        <v>2</v>
      </c>
      <c r="R21" s="362"/>
      <c r="S21" s="551" t="s">
        <v>2</v>
      </c>
      <c r="T21" s="362"/>
      <c r="U21" s="551" t="s">
        <v>2</v>
      </c>
      <c r="V21" s="362"/>
      <c r="W21" s="551" t="s">
        <v>2</v>
      </c>
      <c r="X21" s="362"/>
      <c r="Y21" s="551" t="s">
        <v>2</v>
      </c>
      <c r="Z21" s="362"/>
      <c r="AA21" s="551" t="s">
        <v>2</v>
      </c>
      <c r="AB21" s="362"/>
      <c r="AC21" s="551" t="s">
        <v>2</v>
      </c>
      <c r="AD21" s="362"/>
      <c r="AE21" s="551" t="s">
        <v>2</v>
      </c>
      <c r="AF21" s="362"/>
      <c r="AG21" s="551" t="s">
        <v>2</v>
      </c>
      <c r="AH21" s="362"/>
      <c r="AI21" s="551" t="s">
        <v>2</v>
      </c>
      <c r="AJ21" s="362"/>
      <c r="AK21" s="551" t="s">
        <v>2</v>
      </c>
      <c r="AL21" s="362"/>
      <c r="AM21" s="551" t="s">
        <v>2</v>
      </c>
      <c r="AN21" s="362"/>
      <c r="AO21" s="551" t="s">
        <v>2</v>
      </c>
      <c r="AP21" s="362"/>
      <c r="AQ21" s="551" t="s">
        <v>2</v>
      </c>
      <c r="AR21" s="362"/>
      <c r="AS21" s="551" t="s">
        <v>2</v>
      </c>
      <c r="AT21" s="362"/>
    </row>
    <row r="22" spans="3:47" ht="18" customHeight="1">
      <c r="C22" s="504" t="s">
        <v>729</v>
      </c>
      <c r="D22" s="362"/>
      <c r="E22" s="362"/>
      <c r="F22" s="362"/>
      <c r="G22" s="362"/>
      <c r="H22" s="362"/>
      <c r="I22" s="362"/>
      <c r="J22" s="362"/>
      <c r="K22" s="362"/>
      <c r="L22" s="362"/>
      <c r="M22" s="362"/>
      <c r="N22" s="362"/>
      <c r="O22" s="362"/>
      <c r="P22" s="362"/>
      <c r="Q22" s="362"/>
      <c r="R22" s="362"/>
      <c r="S22" s="553" t="s">
        <v>700</v>
      </c>
      <c r="T22" s="404"/>
      <c r="U22" s="404"/>
      <c r="V22" s="404"/>
      <c r="W22" s="404"/>
      <c r="X22" s="404"/>
      <c r="Y22" s="404"/>
      <c r="Z22" s="404"/>
      <c r="AA22" s="404"/>
      <c r="AB22" s="404"/>
      <c r="AC22" s="404"/>
      <c r="AD22" s="405"/>
      <c r="AE22" s="553" t="s">
        <v>108</v>
      </c>
      <c r="AF22" s="404"/>
      <c r="AG22" s="404"/>
      <c r="AH22" s="404"/>
      <c r="AI22" s="404"/>
      <c r="AJ22" s="404"/>
      <c r="AK22" s="404"/>
      <c r="AL22" s="405"/>
      <c r="AM22" s="553" t="s">
        <v>701</v>
      </c>
      <c r="AN22" s="404"/>
      <c r="AO22" s="404"/>
      <c r="AP22" s="404"/>
      <c r="AQ22" s="404"/>
      <c r="AR22" s="404"/>
      <c r="AS22" s="404"/>
      <c r="AT22" s="405"/>
    </row>
    <row r="23" spans="3:47" ht="18" customHeight="1">
      <c r="C23" s="504" t="s">
        <v>2</v>
      </c>
      <c r="D23" s="362"/>
      <c r="E23" s="362"/>
      <c r="F23" s="362"/>
      <c r="G23" s="362"/>
      <c r="H23" s="362"/>
      <c r="I23" s="362"/>
      <c r="J23" s="362"/>
      <c r="K23" s="362"/>
      <c r="L23" s="362"/>
      <c r="M23" s="362"/>
      <c r="N23" s="362"/>
      <c r="O23" s="362"/>
      <c r="P23" s="362"/>
      <c r="Q23" s="362"/>
      <c r="R23" s="362"/>
      <c r="S23" s="553" t="s">
        <v>702</v>
      </c>
      <c r="T23" s="404"/>
      <c r="U23" s="404"/>
      <c r="V23" s="405"/>
      <c r="W23" s="553" t="s">
        <v>703</v>
      </c>
      <c r="X23" s="404"/>
      <c r="Y23" s="404"/>
      <c r="Z23" s="405"/>
      <c r="AA23" s="553" t="s">
        <v>704</v>
      </c>
      <c r="AB23" s="404"/>
      <c r="AC23" s="404"/>
      <c r="AD23" s="405"/>
      <c r="AE23" s="553" t="s">
        <v>705</v>
      </c>
      <c r="AF23" s="404"/>
      <c r="AG23" s="404"/>
      <c r="AH23" s="405"/>
      <c r="AI23" s="553" t="s">
        <v>706</v>
      </c>
      <c r="AJ23" s="404"/>
      <c r="AK23" s="404"/>
      <c r="AL23" s="405"/>
      <c r="AM23" s="553" t="s">
        <v>707</v>
      </c>
      <c r="AN23" s="404"/>
      <c r="AO23" s="404"/>
      <c r="AP23" s="405"/>
      <c r="AQ23" s="553" t="s">
        <v>708</v>
      </c>
      <c r="AR23" s="404"/>
      <c r="AS23" s="404"/>
      <c r="AT23" s="405"/>
    </row>
    <row r="24" spans="3:47" ht="62.25" customHeight="1">
      <c r="C24" s="411" t="s">
        <v>731</v>
      </c>
      <c r="D24" s="404"/>
      <c r="E24" s="404"/>
      <c r="F24" s="404"/>
      <c r="G24" s="404"/>
      <c r="H24" s="405"/>
      <c r="I24" s="416" t="s">
        <v>710</v>
      </c>
      <c r="J24" s="405"/>
      <c r="K24" s="416" t="s">
        <v>720</v>
      </c>
      <c r="L24" s="405"/>
      <c r="M24" s="416" t="s">
        <v>111</v>
      </c>
      <c r="N24" s="405"/>
      <c r="O24" s="416" t="s">
        <v>721</v>
      </c>
      <c r="P24" s="405"/>
      <c r="Q24" s="416" t="s">
        <v>722</v>
      </c>
      <c r="R24" s="405"/>
      <c r="S24" s="557" t="s">
        <v>710</v>
      </c>
      <c r="T24" s="405"/>
      <c r="U24" s="557" t="s">
        <v>111</v>
      </c>
      <c r="V24" s="405"/>
      <c r="W24" s="557" t="s">
        <v>710</v>
      </c>
      <c r="X24" s="405"/>
      <c r="Y24" s="557" t="s">
        <v>111</v>
      </c>
      <c r="Z24" s="405"/>
      <c r="AA24" s="557" t="s">
        <v>710</v>
      </c>
      <c r="AB24" s="405"/>
      <c r="AC24" s="557" t="s">
        <v>111</v>
      </c>
      <c r="AD24" s="405"/>
      <c r="AE24" s="557" t="s">
        <v>710</v>
      </c>
      <c r="AF24" s="405"/>
      <c r="AG24" s="557" t="s">
        <v>111</v>
      </c>
      <c r="AH24" s="405"/>
      <c r="AI24" s="557" t="s">
        <v>710</v>
      </c>
      <c r="AJ24" s="405"/>
      <c r="AK24" s="557" t="s">
        <v>111</v>
      </c>
      <c r="AL24" s="405"/>
      <c r="AM24" s="557" t="s">
        <v>710</v>
      </c>
      <c r="AN24" s="405"/>
      <c r="AO24" s="557" t="s">
        <v>111</v>
      </c>
      <c r="AP24" s="405"/>
      <c r="AQ24" s="557" t="s">
        <v>710</v>
      </c>
      <c r="AR24" s="405"/>
      <c r="AS24" s="557" t="s">
        <v>111</v>
      </c>
      <c r="AT24" s="405"/>
    </row>
    <row r="25" spans="3:47" ht="18" customHeight="1">
      <c r="C25" s="585" t="s">
        <v>732</v>
      </c>
      <c r="D25" s="362"/>
      <c r="E25" s="362"/>
      <c r="F25" s="362"/>
      <c r="G25" s="362"/>
      <c r="H25" s="362"/>
      <c r="I25" s="604">
        <v>97</v>
      </c>
      <c r="J25" s="362"/>
      <c r="K25" s="605">
        <v>2.37627449155075E-4</v>
      </c>
      <c r="L25" s="362"/>
      <c r="M25" s="606">
        <v>1051907.5900000001</v>
      </c>
      <c r="N25" s="362"/>
      <c r="O25" s="607">
        <v>1.6372733841615601E-4</v>
      </c>
      <c r="P25" s="362"/>
      <c r="Q25" s="606">
        <v>1055839.57</v>
      </c>
      <c r="R25" s="362"/>
      <c r="S25" s="584">
        <v>11</v>
      </c>
      <c r="T25" s="362"/>
      <c r="U25" s="583">
        <v>44286.28</v>
      </c>
      <c r="V25" s="362"/>
      <c r="W25" s="584">
        <v>86</v>
      </c>
      <c r="X25" s="362"/>
      <c r="Y25" s="583">
        <v>1007621.31</v>
      </c>
      <c r="Z25" s="362"/>
      <c r="AA25" s="584">
        <v>0</v>
      </c>
      <c r="AB25" s="362"/>
      <c r="AC25" s="583">
        <v>0</v>
      </c>
      <c r="AD25" s="362"/>
      <c r="AE25" s="584">
        <v>53</v>
      </c>
      <c r="AF25" s="362"/>
      <c r="AG25" s="583">
        <v>613224.65</v>
      </c>
      <c r="AH25" s="362"/>
      <c r="AI25" s="584">
        <v>44</v>
      </c>
      <c r="AJ25" s="362"/>
      <c r="AK25" s="583">
        <v>438682.94</v>
      </c>
      <c r="AL25" s="362"/>
      <c r="AM25" s="584">
        <v>95</v>
      </c>
      <c r="AN25" s="362"/>
      <c r="AO25" s="583">
        <v>1051312.3700000001</v>
      </c>
      <c r="AP25" s="362"/>
      <c r="AQ25" s="584">
        <v>2</v>
      </c>
      <c r="AR25" s="362"/>
      <c r="AS25" s="583">
        <v>595.22</v>
      </c>
      <c r="AT25" s="362"/>
    </row>
    <row r="26" spans="3:47" ht="18" customHeight="1">
      <c r="C26" s="591" t="s">
        <v>723</v>
      </c>
      <c r="D26" s="362"/>
      <c r="E26" s="362"/>
      <c r="F26" s="362"/>
      <c r="G26" s="362"/>
      <c r="H26" s="362"/>
      <c r="I26" s="608">
        <v>27</v>
      </c>
      <c r="J26" s="362"/>
      <c r="K26" s="609">
        <v>6.6143722960690994E-5</v>
      </c>
      <c r="L26" s="362"/>
      <c r="M26" s="610">
        <v>112663.16</v>
      </c>
      <c r="N26" s="362"/>
      <c r="O26" s="611">
        <v>1.7535798296077999E-5</v>
      </c>
      <c r="P26" s="362"/>
      <c r="Q26" s="610">
        <v>118820.23</v>
      </c>
      <c r="R26" s="362"/>
      <c r="S26" s="590">
        <v>4</v>
      </c>
      <c r="T26" s="362"/>
      <c r="U26" s="589">
        <v>7390.46</v>
      </c>
      <c r="V26" s="362"/>
      <c r="W26" s="590">
        <v>23</v>
      </c>
      <c r="X26" s="362"/>
      <c r="Y26" s="589">
        <v>105272.7</v>
      </c>
      <c r="Z26" s="362"/>
      <c r="AA26" s="590">
        <v>0</v>
      </c>
      <c r="AB26" s="362"/>
      <c r="AC26" s="589">
        <v>0</v>
      </c>
      <c r="AD26" s="362"/>
      <c r="AE26" s="590">
        <v>11</v>
      </c>
      <c r="AF26" s="362"/>
      <c r="AG26" s="589">
        <v>19260.740000000002</v>
      </c>
      <c r="AH26" s="362"/>
      <c r="AI26" s="590">
        <v>16</v>
      </c>
      <c r="AJ26" s="362"/>
      <c r="AK26" s="589">
        <v>93402.42</v>
      </c>
      <c r="AL26" s="362"/>
      <c r="AM26" s="590">
        <v>27</v>
      </c>
      <c r="AN26" s="362"/>
      <c r="AO26" s="589">
        <v>112663.16</v>
      </c>
      <c r="AP26" s="362"/>
      <c r="AQ26" s="590">
        <v>0</v>
      </c>
      <c r="AR26" s="362"/>
      <c r="AS26" s="589">
        <v>0</v>
      </c>
      <c r="AT26" s="362"/>
    </row>
    <row r="27" spans="3:47" ht="18" customHeight="1">
      <c r="C27" s="585" t="s">
        <v>724</v>
      </c>
      <c r="D27" s="362"/>
      <c r="E27" s="362"/>
      <c r="F27" s="362"/>
      <c r="G27" s="362"/>
      <c r="H27" s="362"/>
      <c r="I27" s="604">
        <v>30</v>
      </c>
      <c r="J27" s="362"/>
      <c r="K27" s="605">
        <v>7.3493025511878901E-5</v>
      </c>
      <c r="L27" s="362"/>
      <c r="M27" s="606">
        <v>226773.61</v>
      </c>
      <c r="N27" s="362"/>
      <c r="O27" s="607">
        <v>3.5296864421639299E-5</v>
      </c>
      <c r="P27" s="362"/>
      <c r="Q27" s="606">
        <v>230217.60000000001</v>
      </c>
      <c r="R27" s="362"/>
      <c r="S27" s="584">
        <v>11</v>
      </c>
      <c r="T27" s="362"/>
      <c r="U27" s="583">
        <v>33477.35</v>
      </c>
      <c r="V27" s="362"/>
      <c r="W27" s="584">
        <v>19</v>
      </c>
      <c r="X27" s="362"/>
      <c r="Y27" s="583">
        <v>193296.26</v>
      </c>
      <c r="Z27" s="362"/>
      <c r="AA27" s="584">
        <v>0</v>
      </c>
      <c r="AB27" s="362"/>
      <c r="AC27" s="583">
        <v>0</v>
      </c>
      <c r="AD27" s="362"/>
      <c r="AE27" s="584">
        <v>8</v>
      </c>
      <c r="AF27" s="362"/>
      <c r="AG27" s="583">
        <v>47277.81</v>
      </c>
      <c r="AH27" s="362"/>
      <c r="AI27" s="584">
        <v>22</v>
      </c>
      <c r="AJ27" s="362"/>
      <c r="AK27" s="583">
        <v>179495.8</v>
      </c>
      <c r="AL27" s="362"/>
      <c r="AM27" s="584">
        <v>29</v>
      </c>
      <c r="AN27" s="362"/>
      <c r="AO27" s="583">
        <v>226134.62</v>
      </c>
      <c r="AP27" s="362"/>
      <c r="AQ27" s="584">
        <v>1</v>
      </c>
      <c r="AR27" s="362"/>
      <c r="AS27" s="583">
        <v>638.99</v>
      </c>
      <c r="AT27" s="362"/>
    </row>
    <row r="28" spans="3:47" ht="18" customHeight="1">
      <c r="C28" s="591" t="s">
        <v>725</v>
      </c>
      <c r="D28" s="362"/>
      <c r="E28" s="362"/>
      <c r="F28" s="362"/>
      <c r="G28" s="362"/>
      <c r="H28" s="362"/>
      <c r="I28" s="608">
        <v>14</v>
      </c>
      <c r="J28" s="362"/>
      <c r="K28" s="609">
        <v>3.4296745238876799E-5</v>
      </c>
      <c r="L28" s="362"/>
      <c r="M28" s="610">
        <v>65707.25</v>
      </c>
      <c r="N28" s="362"/>
      <c r="O28" s="611">
        <v>1.02272036625812E-5</v>
      </c>
      <c r="P28" s="362"/>
      <c r="Q28" s="610">
        <v>67255.100000000006</v>
      </c>
      <c r="R28" s="362"/>
      <c r="S28" s="590">
        <v>4</v>
      </c>
      <c r="T28" s="362"/>
      <c r="U28" s="589">
        <v>3902.96</v>
      </c>
      <c r="V28" s="362"/>
      <c r="W28" s="590">
        <v>10</v>
      </c>
      <c r="X28" s="362"/>
      <c r="Y28" s="589">
        <v>61804.29</v>
      </c>
      <c r="Z28" s="362"/>
      <c r="AA28" s="590">
        <v>0</v>
      </c>
      <c r="AB28" s="362"/>
      <c r="AC28" s="589">
        <v>0</v>
      </c>
      <c r="AD28" s="362"/>
      <c r="AE28" s="590">
        <v>1</v>
      </c>
      <c r="AF28" s="362"/>
      <c r="AG28" s="589">
        <v>5373.68</v>
      </c>
      <c r="AH28" s="362"/>
      <c r="AI28" s="590">
        <v>13</v>
      </c>
      <c r="AJ28" s="362"/>
      <c r="AK28" s="589">
        <v>60333.57</v>
      </c>
      <c r="AL28" s="362"/>
      <c r="AM28" s="590">
        <v>14</v>
      </c>
      <c r="AN28" s="362"/>
      <c r="AO28" s="589">
        <v>65707.25</v>
      </c>
      <c r="AP28" s="362"/>
      <c r="AQ28" s="590">
        <v>0</v>
      </c>
      <c r="AR28" s="362"/>
      <c r="AS28" s="589">
        <v>0</v>
      </c>
      <c r="AT28" s="362"/>
    </row>
    <row r="29" spans="3:47" ht="18" customHeight="1">
      <c r="C29" s="585" t="s">
        <v>726</v>
      </c>
      <c r="D29" s="362"/>
      <c r="E29" s="362"/>
      <c r="F29" s="362"/>
      <c r="G29" s="362"/>
      <c r="H29" s="362"/>
      <c r="I29" s="604">
        <v>16</v>
      </c>
      <c r="J29" s="362"/>
      <c r="K29" s="605">
        <v>3.9196280273002102E-5</v>
      </c>
      <c r="L29" s="362"/>
      <c r="M29" s="606">
        <v>80551.7</v>
      </c>
      <c r="N29" s="362"/>
      <c r="O29" s="607">
        <v>1.2537712980944101E-5</v>
      </c>
      <c r="P29" s="362"/>
      <c r="Q29" s="606">
        <v>82894.11</v>
      </c>
      <c r="R29" s="362"/>
      <c r="S29" s="584">
        <v>8</v>
      </c>
      <c r="T29" s="362"/>
      <c r="U29" s="583">
        <v>3298.75</v>
      </c>
      <c r="V29" s="362"/>
      <c r="W29" s="584">
        <v>8</v>
      </c>
      <c r="X29" s="362"/>
      <c r="Y29" s="583">
        <v>77252.95</v>
      </c>
      <c r="Z29" s="362"/>
      <c r="AA29" s="584">
        <v>0</v>
      </c>
      <c r="AB29" s="362"/>
      <c r="AC29" s="583">
        <v>0</v>
      </c>
      <c r="AD29" s="362"/>
      <c r="AE29" s="584">
        <v>3</v>
      </c>
      <c r="AF29" s="362"/>
      <c r="AG29" s="583">
        <v>2708.44</v>
      </c>
      <c r="AH29" s="362"/>
      <c r="AI29" s="584">
        <v>13</v>
      </c>
      <c r="AJ29" s="362"/>
      <c r="AK29" s="583">
        <v>77843.259999999995</v>
      </c>
      <c r="AL29" s="362"/>
      <c r="AM29" s="584">
        <v>14</v>
      </c>
      <c r="AN29" s="362"/>
      <c r="AO29" s="583">
        <v>45473.279999999999</v>
      </c>
      <c r="AP29" s="362"/>
      <c r="AQ29" s="584">
        <v>2</v>
      </c>
      <c r="AR29" s="362"/>
      <c r="AS29" s="583">
        <v>35078.42</v>
      </c>
      <c r="AT29" s="362"/>
    </row>
    <row r="30" spans="3:47" ht="18" customHeight="1">
      <c r="C30" s="591" t="s">
        <v>727</v>
      </c>
      <c r="D30" s="362"/>
      <c r="E30" s="362"/>
      <c r="F30" s="362"/>
      <c r="G30" s="362"/>
      <c r="H30" s="362"/>
      <c r="I30" s="608">
        <v>20</v>
      </c>
      <c r="J30" s="362"/>
      <c r="K30" s="609">
        <v>4.8995350341252598E-5</v>
      </c>
      <c r="L30" s="362"/>
      <c r="M30" s="610">
        <v>112266.61</v>
      </c>
      <c r="N30" s="362"/>
      <c r="O30" s="611">
        <v>1.7474076071933799E-5</v>
      </c>
      <c r="P30" s="362"/>
      <c r="Q30" s="610">
        <v>116839.51</v>
      </c>
      <c r="R30" s="362"/>
      <c r="S30" s="590">
        <v>4</v>
      </c>
      <c r="T30" s="362"/>
      <c r="U30" s="589">
        <v>3451.47</v>
      </c>
      <c r="V30" s="362"/>
      <c r="W30" s="590">
        <v>16</v>
      </c>
      <c r="X30" s="362"/>
      <c r="Y30" s="589">
        <v>108815.14</v>
      </c>
      <c r="Z30" s="362"/>
      <c r="AA30" s="590">
        <v>0</v>
      </c>
      <c r="AB30" s="362"/>
      <c r="AC30" s="589">
        <v>0</v>
      </c>
      <c r="AD30" s="362"/>
      <c r="AE30" s="590">
        <v>4</v>
      </c>
      <c r="AF30" s="362"/>
      <c r="AG30" s="589">
        <v>32827.85</v>
      </c>
      <c r="AH30" s="362"/>
      <c r="AI30" s="590">
        <v>16</v>
      </c>
      <c r="AJ30" s="362"/>
      <c r="AK30" s="589">
        <v>79438.759999999995</v>
      </c>
      <c r="AL30" s="362"/>
      <c r="AM30" s="590">
        <v>19</v>
      </c>
      <c r="AN30" s="362"/>
      <c r="AO30" s="589">
        <v>111435.69</v>
      </c>
      <c r="AP30" s="362"/>
      <c r="AQ30" s="590">
        <v>1</v>
      </c>
      <c r="AR30" s="362"/>
      <c r="AS30" s="589">
        <v>830.92</v>
      </c>
      <c r="AT30" s="362"/>
    </row>
    <row r="31" spans="3:47" ht="18" customHeight="1">
      <c r="C31" s="585" t="s">
        <v>728</v>
      </c>
      <c r="D31" s="362"/>
      <c r="E31" s="362"/>
      <c r="F31" s="362"/>
      <c r="G31" s="362"/>
      <c r="H31" s="362"/>
      <c r="I31" s="604">
        <v>53</v>
      </c>
      <c r="J31" s="362"/>
      <c r="K31" s="605">
        <v>1.2983767840431899E-4</v>
      </c>
      <c r="L31" s="362"/>
      <c r="M31" s="606">
        <v>431020.79999999999</v>
      </c>
      <c r="N31" s="362"/>
      <c r="O31" s="607">
        <v>6.7087536069591606E-5</v>
      </c>
      <c r="P31" s="362"/>
      <c r="Q31" s="606">
        <v>457729.62</v>
      </c>
      <c r="R31" s="362"/>
      <c r="S31" s="584">
        <v>13</v>
      </c>
      <c r="T31" s="362"/>
      <c r="U31" s="583">
        <v>23803.37</v>
      </c>
      <c r="V31" s="362"/>
      <c r="W31" s="584">
        <v>40</v>
      </c>
      <c r="X31" s="362"/>
      <c r="Y31" s="583">
        <v>407217.43</v>
      </c>
      <c r="Z31" s="362"/>
      <c r="AA31" s="584">
        <v>0</v>
      </c>
      <c r="AB31" s="362"/>
      <c r="AC31" s="583">
        <v>0</v>
      </c>
      <c r="AD31" s="362"/>
      <c r="AE31" s="584">
        <v>15</v>
      </c>
      <c r="AF31" s="362"/>
      <c r="AG31" s="583">
        <v>131433.15</v>
      </c>
      <c r="AH31" s="362"/>
      <c r="AI31" s="584">
        <v>38</v>
      </c>
      <c r="AJ31" s="362"/>
      <c r="AK31" s="583">
        <v>299587.65000000002</v>
      </c>
      <c r="AL31" s="362"/>
      <c r="AM31" s="584">
        <v>49</v>
      </c>
      <c r="AN31" s="362"/>
      <c r="AO31" s="583">
        <v>391863.29</v>
      </c>
      <c r="AP31" s="362"/>
      <c r="AQ31" s="584">
        <v>4</v>
      </c>
      <c r="AR31" s="362"/>
      <c r="AS31" s="583">
        <v>39157.51</v>
      </c>
      <c r="AT31" s="362"/>
    </row>
    <row r="32" spans="3:47" ht="18" customHeight="1">
      <c r="C32" s="598" t="s">
        <v>115</v>
      </c>
      <c r="D32" s="404"/>
      <c r="E32" s="404"/>
      <c r="F32" s="598" t="s">
        <v>2</v>
      </c>
      <c r="G32" s="404"/>
      <c r="H32" s="404"/>
      <c r="I32" s="614">
        <v>257</v>
      </c>
      <c r="J32" s="404"/>
      <c r="K32" s="612">
        <v>6.2959025188509597E-4</v>
      </c>
      <c r="L32" s="404"/>
      <c r="M32" s="613">
        <v>2080890.72</v>
      </c>
      <c r="N32" s="404"/>
      <c r="O32" s="612">
        <v>3.2388652991892402E-4</v>
      </c>
      <c r="P32" s="404"/>
      <c r="Q32" s="613">
        <v>2129595.7400000002</v>
      </c>
      <c r="R32" s="404"/>
      <c r="S32" s="594">
        <v>55</v>
      </c>
      <c r="T32" s="404"/>
      <c r="U32" s="595">
        <v>119610.64</v>
      </c>
      <c r="V32" s="404"/>
      <c r="W32" s="594">
        <v>202</v>
      </c>
      <c r="X32" s="404"/>
      <c r="Y32" s="595">
        <v>1961280.08</v>
      </c>
      <c r="Z32" s="404"/>
      <c r="AA32" s="594">
        <v>0</v>
      </c>
      <c r="AB32" s="404"/>
      <c r="AC32" s="595">
        <v>0</v>
      </c>
      <c r="AD32" s="404"/>
      <c r="AE32" s="594">
        <v>95</v>
      </c>
      <c r="AF32" s="404"/>
      <c r="AG32" s="595">
        <v>852106.32</v>
      </c>
      <c r="AH32" s="404"/>
      <c r="AI32" s="594">
        <v>162</v>
      </c>
      <c r="AJ32" s="404"/>
      <c r="AK32" s="595">
        <v>1228784.3999999999</v>
      </c>
      <c r="AL32" s="404"/>
      <c r="AM32" s="594">
        <v>247</v>
      </c>
      <c r="AN32" s="404"/>
      <c r="AO32" s="595">
        <v>2004589.66</v>
      </c>
      <c r="AP32" s="404"/>
      <c r="AQ32" s="594">
        <v>10</v>
      </c>
      <c r="AR32" s="404"/>
      <c r="AS32" s="595">
        <v>76301.06</v>
      </c>
      <c r="AT32" s="404"/>
    </row>
    <row r="33" spans="2:45" ht="2.65" customHeight="1"/>
    <row r="34" spans="2:45" ht="18" customHeight="1">
      <c r="B34" s="508" t="s">
        <v>2</v>
      </c>
      <c r="C34" s="362"/>
      <c r="D34" s="362"/>
      <c r="E34" s="508" t="s">
        <v>2</v>
      </c>
      <c r="F34" s="362"/>
      <c r="G34" s="362"/>
      <c r="H34" s="551" t="s">
        <v>2</v>
      </c>
      <c r="I34" s="362"/>
      <c r="J34" s="551" t="s">
        <v>2</v>
      </c>
      <c r="K34" s="362"/>
      <c r="L34" s="551" t="s">
        <v>2</v>
      </c>
      <c r="M34" s="362"/>
      <c r="N34" s="551" t="s">
        <v>2</v>
      </c>
      <c r="O34" s="362"/>
      <c r="P34" s="551" t="s">
        <v>2</v>
      </c>
      <c r="Q34" s="362"/>
      <c r="R34" s="551" t="s">
        <v>2</v>
      </c>
      <c r="S34" s="362"/>
      <c r="T34" s="551" t="s">
        <v>2</v>
      </c>
      <c r="U34" s="362"/>
      <c r="V34" s="551" t="s">
        <v>2</v>
      </c>
      <c r="W34" s="362"/>
      <c r="X34" s="551" t="s">
        <v>2</v>
      </c>
      <c r="Y34" s="362"/>
      <c r="Z34" s="551" t="s">
        <v>2</v>
      </c>
      <c r="AA34" s="362"/>
      <c r="AB34" s="551" t="s">
        <v>2</v>
      </c>
      <c r="AC34" s="362"/>
      <c r="AD34" s="551" t="s">
        <v>2</v>
      </c>
      <c r="AE34" s="362"/>
      <c r="AF34" s="551" t="s">
        <v>2</v>
      </c>
      <c r="AG34" s="362"/>
      <c r="AH34" s="551" t="s">
        <v>2</v>
      </c>
      <c r="AI34" s="362"/>
      <c r="AJ34" s="551" t="s">
        <v>2</v>
      </c>
      <c r="AK34" s="362"/>
      <c r="AL34" s="551" t="s">
        <v>2</v>
      </c>
      <c r="AM34" s="362"/>
      <c r="AN34" s="551" t="s">
        <v>2</v>
      </c>
      <c r="AO34" s="362"/>
      <c r="AP34" s="551" t="s">
        <v>2</v>
      </c>
      <c r="AQ34" s="362"/>
      <c r="AR34" s="551" t="s">
        <v>2</v>
      </c>
      <c r="AS34" s="362"/>
    </row>
    <row r="35" spans="2:45" ht="18" customHeight="1">
      <c r="B35" s="508" t="s">
        <v>733</v>
      </c>
      <c r="C35" s="362"/>
      <c r="D35" s="362"/>
      <c r="E35" s="362"/>
      <c r="F35" s="362"/>
      <c r="G35" s="362"/>
      <c r="H35" s="603" t="s">
        <v>734</v>
      </c>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row>
    <row r="36" spans="2:45" ht="18" customHeight="1">
      <c r="B36" s="615" t="s">
        <v>2</v>
      </c>
      <c r="C36" s="362"/>
      <c r="D36" s="362"/>
      <c r="E36" s="615" t="s">
        <v>2</v>
      </c>
      <c r="F36" s="362"/>
      <c r="G36" s="362"/>
      <c r="H36" s="615" t="s">
        <v>2</v>
      </c>
      <c r="I36" s="362"/>
      <c r="J36" s="615" t="s">
        <v>2</v>
      </c>
      <c r="K36" s="362"/>
      <c r="L36" s="615" t="s">
        <v>2</v>
      </c>
      <c r="M36" s="362"/>
      <c r="N36" s="615" t="s">
        <v>2</v>
      </c>
      <c r="O36" s="362"/>
      <c r="P36" s="615" t="s">
        <v>2</v>
      </c>
      <c r="Q36" s="362"/>
      <c r="R36" s="616" t="s">
        <v>2</v>
      </c>
      <c r="S36" s="405"/>
      <c r="T36" s="616" t="s">
        <v>2</v>
      </c>
      <c r="U36" s="405"/>
      <c r="V36" s="616" t="s">
        <v>2</v>
      </c>
      <c r="W36" s="405"/>
      <c r="X36" s="616" t="s">
        <v>2</v>
      </c>
      <c r="Y36" s="405"/>
      <c r="Z36" s="616" t="s">
        <v>2</v>
      </c>
      <c r="AA36" s="405"/>
      <c r="AB36" s="616" t="s">
        <v>2</v>
      </c>
      <c r="AC36" s="405"/>
      <c r="AD36" s="616" t="s">
        <v>2</v>
      </c>
      <c r="AE36" s="405"/>
      <c r="AF36" s="616" t="s">
        <v>2</v>
      </c>
      <c r="AG36" s="405"/>
      <c r="AH36" s="616" t="s">
        <v>2</v>
      </c>
      <c r="AI36" s="405"/>
      <c r="AJ36" s="616" t="s">
        <v>2</v>
      </c>
      <c r="AK36" s="405"/>
      <c r="AL36" s="616" t="s">
        <v>2</v>
      </c>
      <c r="AM36" s="405"/>
      <c r="AN36" s="616" t="s">
        <v>2</v>
      </c>
      <c r="AO36" s="405"/>
      <c r="AP36" s="616" t="s">
        <v>2</v>
      </c>
      <c r="AQ36" s="405"/>
      <c r="AR36" s="616" t="s">
        <v>2</v>
      </c>
      <c r="AS36" s="405"/>
    </row>
    <row r="37" spans="2:45" ht="18" customHeight="1">
      <c r="B37" s="504" t="s">
        <v>733</v>
      </c>
      <c r="C37" s="362"/>
      <c r="D37" s="362"/>
      <c r="E37" s="362"/>
      <c r="F37" s="362"/>
      <c r="G37" s="362"/>
      <c r="H37" s="362"/>
      <c r="I37" s="362"/>
      <c r="J37" s="362"/>
      <c r="K37" s="362"/>
      <c r="L37" s="362"/>
      <c r="M37" s="362"/>
      <c r="N37" s="362"/>
      <c r="O37" s="362"/>
      <c r="P37" s="362"/>
      <c r="Q37" s="362"/>
      <c r="R37" s="553" t="s">
        <v>700</v>
      </c>
      <c r="S37" s="404"/>
      <c r="T37" s="404"/>
      <c r="U37" s="404"/>
      <c r="V37" s="404"/>
      <c r="W37" s="404"/>
      <c r="X37" s="404"/>
      <c r="Y37" s="404"/>
      <c r="Z37" s="404"/>
      <c r="AA37" s="404"/>
      <c r="AB37" s="404"/>
      <c r="AC37" s="405"/>
      <c r="AD37" s="553" t="s">
        <v>108</v>
      </c>
      <c r="AE37" s="404"/>
      <c r="AF37" s="404"/>
      <c r="AG37" s="404"/>
      <c r="AH37" s="404"/>
      <c r="AI37" s="404"/>
      <c r="AJ37" s="404"/>
      <c r="AK37" s="405"/>
      <c r="AL37" s="553" t="s">
        <v>701</v>
      </c>
      <c r="AM37" s="404"/>
      <c r="AN37" s="404"/>
      <c r="AO37" s="404"/>
      <c r="AP37" s="404"/>
      <c r="AQ37" s="404"/>
      <c r="AR37" s="404"/>
      <c r="AS37" s="405"/>
    </row>
    <row r="38" spans="2:45" ht="18" customHeight="1">
      <c r="B38" s="504" t="s">
        <v>2</v>
      </c>
      <c r="C38" s="362"/>
      <c r="D38" s="362"/>
      <c r="E38" s="362"/>
      <c r="F38" s="362"/>
      <c r="G38" s="362"/>
      <c r="H38" s="362"/>
      <c r="I38" s="362"/>
      <c r="J38" s="362"/>
      <c r="K38" s="362"/>
      <c r="L38" s="362"/>
      <c r="M38" s="362"/>
      <c r="N38" s="362"/>
      <c r="O38" s="362"/>
      <c r="P38" s="362"/>
      <c r="Q38" s="362"/>
      <c r="R38" s="553" t="s">
        <v>702</v>
      </c>
      <c r="S38" s="404"/>
      <c r="T38" s="404"/>
      <c r="U38" s="405"/>
      <c r="V38" s="553" t="s">
        <v>703</v>
      </c>
      <c r="W38" s="404"/>
      <c r="X38" s="404"/>
      <c r="Y38" s="405"/>
      <c r="Z38" s="553" t="s">
        <v>704</v>
      </c>
      <c r="AA38" s="404"/>
      <c r="AB38" s="404"/>
      <c r="AC38" s="405"/>
      <c r="AD38" s="553" t="s">
        <v>705</v>
      </c>
      <c r="AE38" s="404"/>
      <c r="AF38" s="404"/>
      <c r="AG38" s="405"/>
      <c r="AH38" s="553" t="s">
        <v>706</v>
      </c>
      <c r="AI38" s="404"/>
      <c r="AJ38" s="404"/>
      <c r="AK38" s="405"/>
      <c r="AL38" s="553" t="s">
        <v>707</v>
      </c>
      <c r="AM38" s="404"/>
      <c r="AN38" s="404"/>
      <c r="AO38" s="405"/>
      <c r="AP38" s="553" t="s">
        <v>708</v>
      </c>
      <c r="AQ38" s="404"/>
      <c r="AR38" s="404"/>
      <c r="AS38" s="405"/>
    </row>
    <row r="39" spans="2:45" ht="62.25" customHeight="1">
      <c r="B39" s="411" t="s">
        <v>731</v>
      </c>
      <c r="C39" s="404"/>
      <c r="D39" s="404"/>
      <c r="E39" s="404"/>
      <c r="F39" s="404"/>
      <c r="G39" s="405"/>
      <c r="H39" s="416" t="s">
        <v>710</v>
      </c>
      <c r="I39" s="405"/>
      <c r="J39" s="416" t="s">
        <v>720</v>
      </c>
      <c r="K39" s="405"/>
      <c r="L39" s="416" t="s">
        <v>111</v>
      </c>
      <c r="M39" s="405"/>
      <c r="N39" s="416" t="s">
        <v>721</v>
      </c>
      <c r="O39" s="405"/>
      <c r="P39" s="416" t="s">
        <v>722</v>
      </c>
      <c r="Q39" s="405"/>
      <c r="R39" s="557" t="s">
        <v>710</v>
      </c>
      <c r="S39" s="405"/>
      <c r="T39" s="557" t="s">
        <v>111</v>
      </c>
      <c r="U39" s="405"/>
      <c r="V39" s="557" t="s">
        <v>710</v>
      </c>
      <c r="W39" s="405"/>
      <c r="X39" s="557" t="s">
        <v>111</v>
      </c>
      <c r="Y39" s="405"/>
      <c r="Z39" s="557" t="s">
        <v>710</v>
      </c>
      <c r="AA39" s="405"/>
      <c r="AB39" s="557" t="s">
        <v>111</v>
      </c>
      <c r="AC39" s="405"/>
      <c r="AD39" s="557" t="s">
        <v>710</v>
      </c>
      <c r="AE39" s="405"/>
      <c r="AF39" s="557" t="s">
        <v>111</v>
      </c>
      <c r="AG39" s="405"/>
      <c r="AH39" s="557" t="s">
        <v>710</v>
      </c>
      <c r="AI39" s="405"/>
      <c r="AJ39" s="557" t="s">
        <v>111</v>
      </c>
      <c r="AK39" s="405"/>
      <c r="AL39" s="557" t="s">
        <v>710</v>
      </c>
      <c r="AM39" s="405"/>
      <c r="AN39" s="557" t="s">
        <v>111</v>
      </c>
      <c r="AO39" s="405"/>
      <c r="AP39" s="557" t="s">
        <v>710</v>
      </c>
      <c r="AQ39" s="405"/>
      <c r="AR39" s="557" t="s">
        <v>111</v>
      </c>
      <c r="AS39" s="405"/>
    </row>
    <row r="40" spans="2:45" ht="18" customHeight="1">
      <c r="B40" s="617" t="s">
        <v>735</v>
      </c>
      <c r="C40" s="521"/>
      <c r="D40" s="521"/>
      <c r="E40" s="617" t="s">
        <v>2</v>
      </c>
      <c r="F40" s="521"/>
      <c r="G40" s="521"/>
      <c r="H40" s="618">
        <v>420</v>
      </c>
      <c r="I40" s="521"/>
      <c r="J40" s="619">
        <v>1.0289023571662999E-3</v>
      </c>
      <c r="K40" s="521"/>
      <c r="L40" s="620">
        <v>3502017.31</v>
      </c>
      <c r="M40" s="521"/>
      <c r="N40" s="619">
        <v>5.4508207631965601E-4</v>
      </c>
      <c r="O40" s="521"/>
      <c r="P40" s="621">
        <v>0</v>
      </c>
      <c r="Q40" s="521"/>
      <c r="R40" s="622">
        <v>100</v>
      </c>
      <c r="S40" s="521"/>
      <c r="T40" s="623">
        <v>370047.18</v>
      </c>
      <c r="U40" s="521"/>
      <c r="V40" s="622">
        <v>320</v>
      </c>
      <c r="W40" s="521"/>
      <c r="X40" s="623">
        <v>3131970.13</v>
      </c>
      <c r="Y40" s="521"/>
      <c r="Z40" s="622">
        <v>0</v>
      </c>
      <c r="AA40" s="521"/>
      <c r="AB40" s="623">
        <v>0</v>
      </c>
      <c r="AC40" s="521"/>
      <c r="AD40" s="622">
        <v>138</v>
      </c>
      <c r="AE40" s="521"/>
      <c r="AF40" s="623">
        <v>960592.64</v>
      </c>
      <c r="AG40" s="521"/>
      <c r="AH40" s="622">
        <v>282</v>
      </c>
      <c r="AI40" s="521"/>
      <c r="AJ40" s="623">
        <v>2541424.67</v>
      </c>
      <c r="AK40" s="521"/>
      <c r="AL40" s="622">
        <v>365</v>
      </c>
      <c r="AM40" s="521"/>
      <c r="AN40" s="623">
        <v>2675423.48</v>
      </c>
      <c r="AO40" s="521"/>
      <c r="AP40" s="622">
        <v>55</v>
      </c>
      <c r="AQ40" s="521"/>
      <c r="AR40" s="623">
        <v>826593.83</v>
      </c>
      <c r="AS40" s="521"/>
    </row>
    <row r="41" spans="2:45" ht="18" customHeight="1">
      <c r="B41" s="585" t="s">
        <v>732</v>
      </c>
      <c r="C41" s="362"/>
      <c r="D41" s="362"/>
      <c r="E41" s="362"/>
      <c r="F41" s="362"/>
      <c r="G41" s="362"/>
      <c r="H41" s="604">
        <v>9</v>
      </c>
      <c r="I41" s="362"/>
      <c r="J41" s="605">
        <v>2.2047907653563699E-5</v>
      </c>
      <c r="K41" s="362"/>
      <c r="L41" s="606">
        <v>3581.42</v>
      </c>
      <c r="M41" s="362"/>
      <c r="N41" s="607">
        <v>5.5744094816388599E-7</v>
      </c>
      <c r="O41" s="362"/>
      <c r="P41" s="606">
        <v>4511.16</v>
      </c>
      <c r="Q41" s="362"/>
      <c r="R41" s="624">
        <v>1</v>
      </c>
      <c r="S41" s="362"/>
      <c r="T41" s="588">
        <v>400.78</v>
      </c>
      <c r="U41" s="362"/>
      <c r="V41" s="624">
        <v>8</v>
      </c>
      <c r="W41" s="362"/>
      <c r="X41" s="588">
        <v>3180.64</v>
      </c>
      <c r="Y41" s="362"/>
      <c r="Z41" s="624">
        <v>0</v>
      </c>
      <c r="AA41" s="362"/>
      <c r="AB41" s="588">
        <v>0</v>
      </c>
      <c r="AC41" s="362"/>
      <c r="AD41" s="624">
        <v>2</v>
      </c>
      <c r="AE41" s="362"/>
      <c r="AF41" s="588">
        <v>1194.4100000000001</v>
      </c>
      <c r="AG41" s="362"/>
      <c r="AH41" s="624">
        <v>7</v>
      </c>
      <c r="AI41" s="362"/>
      <c r="AJ41" s="588">
        <v>2387.0100000000002</v>
      </c>
      <c r="AK41" s="362"/>
      <c r="AL41" s="624">
        <v>8</v>
      </c>
      <c r="AM41" s="362"/>
      <c r="AN41" s="588">
        <v>2964.83</v>
      </c>
      <c r="AO41" s="362"/>
      <c r="AP41" s="624">
        <v>1</v>
      </c>
      <c r="AQ41" s="362"/>
      <c r="AR41" s="588">
        <v>616.59</v>
      </c>
      <c r="AS41" s="362"/>
    </row>
    <row r="42" spans="2:45" ht="18" customHeight="1">
      <c r="B42" s="591" t="s">
        <v>723</v>
      </c>
      <c r="C42" s="362"/>
      <c r="D42" s="362"/>
      <c r="E42" s="362"/>
      <c r="F42" s="362"/>
      <c r="G42" s="362"/>
      <c r="H42" s="608">
        <v>17</v>
      </c>
      <c r="I42" s="362"/>
      <c r="J42" s="609">
        <v>4.1646047790064699E-5</v>
      </c>
      <c r="K42" s="362"/>
      <c r="L42" s="610">
        <v>12744.74</v>
      </c>
      <c r="M42" s="362"/>
      <c r="N42" s="611">
        <v>1.98369360468814E-6</v>
      </c>
      <c r="O42" s="362"/>
      <c r="P42" s="610">
        <v>17109.52</v>
      </c>
      <c r="Q42" s="362"/>
      <c r="R42" s="590">
        <v>3</v>
      </c>
      <c r="S42" s="362"/>
      <c r="T42" s="589">
        <v>3121.15</v>
      </c>
      <c r="U42" s="362"/>
      <c r="V42" s="590">
        <v>14</v>
      </c>
      <c r="W42" s="362"/>
      <c r="X42" s="589">
        <v>9623.59</v>
      </c>
      <c r="Y42" s="362"/>
      <c r="Z42" s="590">
        <v>0</v>
      </c>
      <c r="AA42" s="362"/>
      <c r="AB42" s="589">
        <v>0</v>
      </c>
      <c r="AC42" s="362"/>
      <c r="AD42" s="590">
        <v>6</v>
      </c>
      <c r="AE42" s="362"/>
      <c r="AF42" s="589">
        <v>3349.77</v>
      </c>
      <c r="AG42" s="362"/>
      <c r="AH42" s="590">
        <v>11</v>
      </c>
      <c r="AI42" s="362"/>
      <c r="AJ42" s="589">
        <v>9394.9699999999993</v>
      </c>
      <c r="AK42" s="362"/>
      <c r="AL42" s="590">
        <v>12</v>
      </c>
      <c r="AM42" s="362"/>
      <c r="AN42" s="589">
        <v>7530.75</v>
      </c>
      <c r="AO42" s="362"/>
      <c r="AP42" s="590">
        <v>5</v>
      </c>
      <c r="AQ42" s="362"/>
      <c r="AR42" s="589">
        <v>5213.99</v>
      </c>
      <c r="AS42" s="362"/>
    </row>
    <row r="43" spans="2:45" ht="18" customHeight="1">
      <c r="B43" s="585" t="s">
        <v>724</v>
      </c>
      <c r="C43" s="362"/>
      <c r="D43" s="362"/>
      <c r="E43" s="362"/>
      <c r="F43" s="362"/>
      <c r="G43" s="362"/>
      <c r="H43" s="604">
        <v>17</v>
      </c>
      <c r="I43" s="362"/>
      <c r="J43" s="605">
        <v>4.1646047790064699E-5</v>
      </c>
      <c r="K43" s="362"/>
      <c r="L43" s="606">
        <v>18514.310000000001</v>
      </c>
      <c r="M43" s="362"/>
      <c r="N43" s="607">
        <v>2.8817157778200099E-6</v>
      </c>
      <c r="O43" s="362"/>
      <c r="P43" s="606">
        <v>24250.76</v>
      </c>
      <c r="Q43" s="362"/>
      <c r="R43" s="624">
        <v>4</v>
      </c>
      <c r="S43" s="362"/>
      <c r="T43" s="588">
        <v>1847.73</v>
      </c>
      <c r="U43" s="362"/>
      <c r="V43" s="624">
        <v>13</v>
      </c>
      <c r="W43" s="362"/>
      <c r="X43" s="588">
        <v>16666.580000000002</v>
      </c>
      <c r="Y43" s="362"/>
      <c r="Z43" s="624">
        <v>0</v>
      </c>
      <c r="AA43" s="362"/>
      <c r="AB43" s="588">
        <v>0</v>
      </c>
      <c r="AC43" s="362"/>
      <c r="AD43" s="624">
        <v>5</v>
      </c>
      <c r="AE43" s="362"/>
      <c r="AF43" s="588">
        <v>3455.86</v>
      </c>
      <c r="AG43" s="362"/>
      <c r="AH43" s="624">
        <v>12</v>
      </c>
      <c r="AI43" s="362"/>
      <c r="AJ43" s="588">
        <v>15058.45</v>
      </c>
      <c r="AK43" s="362"/>
      <c r="AL43" s="624">
        <v>12</v>
      </c>
      <c r="AM43" s="362"/>
      <c r="AN43" s="588">
        <v>7379.42</v>
      </c>
      <c r="AO43" s="362"/>
      <c r="AP43" s="624">
        <v>5</v>
      </c>
      <c r="AQ43" s="362"/>
      <c r="AR43" s="588">
        <v>11134.89</v>
      </c>
      <c r="AS43" s="362"/>
    </row>
    <row r="44" spans="2:45" ht="18" customHeight="1">
      <c r="B44" s="591" t="s">
        <v>725</v>
      </c>
      <c r="C44" s="362"/>
      <c r="D44" s="362"/>
      <c r="E44" s="362"/>
      <c r="F44" s="362"/>
      <c r="G44" s="362"/>
      <c r="H44" s="608">
        <v>16</v>
      </c>
      <c r="I44" s="362"/>
      <c r="J44" s="609">
        <v>3.9196280273002102E-5</v>
      </c>
      <c r="K44" s="362"/>
      <c r="L44" s="610">
        <v>8830.56</v>
      </c>
      <c r="M44" s="362"/>
      <c r="N44" s="611">
        <v>1.3744592198675601E-6</v>
      </c>
      <c r="O44" s="362"/>
      <c r="P44" s="610">
        <v>11694.36</v>
      </c>
      <c r="Q44" s="362"/>
      <c r="R44" s="590">
        <v>2</v>
      </c>
      <c r="S44" s="362"/>
      <c r="T44" s="589">
        <v>660.93</v>
      </c>
      <c r="U44" s="362"/>
      <c r="V44" s="590">
        <v>14</v>
      </c>
      <c r="W44" s="362"/>
      <c r="X44" s="589">
        <v>8169.63</v>
      </c>
      <c r="Y44" s="362"/>
      <c r="Z44" s="590">
        <v>0</v>
      </c>
      <c r="AA44" s="362"/>
      <c r="AB44" s="589">
        <v>0</v>
      </c>
      <c r="AC44" s="362"/>
      <c r="AD44" s="590">
        <v>4</v>
      </c>
      <c r="AE44" s="362"/>
      <c r="AF44" s="589">
        <v>864.07</v>
      </c>
      <c r="AG44" s="362"/>
      <c r="AH44" s="590">
        <v>12</v>
      </c>
      <c r="AI44" s="362"/>
      <c r="AJ44" s="589">
        <v>7966.49</v>
      </c>
      <c r="AK44" s="362"/>
      <c r="AL44" s="590">
        <v>15</v>
      </c>
      <c r="AM44" s="362"/>
      <c r="AN44" s="589">
        <v>7659.74</v>
      </c>
      <c r="AO44" s="362"/>
      <c r="AP44" s="590">
        <v>1</v>
      </c>
      <c r="AQ44" s="362"/>
      <c r="AR44" s="589">
        <v>1170.82</v>
      </c>
      <c r="AS44" s="362"/>
    </row>
    <row r="45" spans="2:45" ht="18" customHeight="1">
      <c r="B45" s="585" t="s">
        <v>726</v>
      </c>
      <c r="C45" s="362"/>
      <c r="D45" s="362"/>
      <c r="E45" s="362"/>
      <c r="F45" s="362"/>
      <c r="G45" s="362"/>
      <c r="H45" s="604">
        <v>23</v>
      </c>
      <c r="I45" s="362"/>
      <c r="J45" s="605">
        <v>5.6344652892440498E-5</v>
      </c>
      <c r="K45" s="362"/>
      <c r="L45" s="606">
        <v>34065.29</v>
      </c>
      <c r="M45" s="362"/>
      <c r="N45" s="607">
        <v>5.3021950949840397E-6</v>
      </c>
      <c r="O45" s="362"/>
      <c r="P45" s="606">
        <v>42765</v>
      </c>
      <c r="Q45" s="362"/>
      <c r="R45" s="624">
        <v>7</v>
      </c>
      <c r="S45" s="362"/>
      <c r="T45" s="588">
        <v>9750.1</v>
      </c>
      <c r="U45" s="362"/>
      <c r="V45" s="624">
        <v>16</v>
      </c>
      <c r="W45" s="362"/>
      <c r="X45" s="588">
        <v>24315.19</v>
      </c>
      <c r="Y45" s="362"/>
      <c r="Z45" s="624">
        <v>0</v>
      </c>
      <c r="AA45" s="362"/>
      <c r="AB45" s="588">
        <v>0</v>
      </c>
      <c r="AC45" s="362"/>
      <c r="AD45" s="624">
        <v>10</v>
      </c>
      <c r="AE45" s="362"/>
      <c r="AF45" s="588">
        <v>15858.98</v>
      </c>
      <c r="AG45" s="362"/>
      <c r="AH45" s="624">
        <v>13</v>
      </c>
      <c r="AI45" s="362"/>
      <c r="AJ45" s="588">
        <v>18206.310000000001</v>
      </c>
      <c r="AK45" s="362"/>
      <c r="AL45" s="624">
        <v>15</v>
      </c>
      <c r="AM45" s="362"/>
      <c r="AN45" s="588">
        <v>15967.56</v>
      </c>
      <c r="AO45" s="362"/>
      <c r="AP45" s="624">
        <v>8</v>
      </c>
      <c r="AQ45" s="362"/>
      <c r="AR45" s="588">
        <v>18097.73</v>
      </c>
      <c r="AS45" s="362"/>
    </row>
    <row r="46" spans="2:45" ht="18" customHeight="1">
      <c r="B46" s="591" t="s">
        <v>727</v>
      </c>
      <c r="C46" s="362"/>
      <c r="D46" s="362"/>
      <c r="E46" s="362"/>
      <c r="F46" s="362"/>
      <c r="G46" s="362"/>
      <c r="H46" s="608">
        <v>23</v>
      </c>
      <c r="I46" s="362"/>
      <c r="J46" s="609">
        <v>5.6344652892440498E-5</v>
      </c>
      <c r="K46" s="362"/>
      <c r="L46" s="610">
        <v>26217.81</v>
      </c>
      <c r="M46" s="362"/>
      <c r="N46" s="611">
        <v>4.0807503351130602E-6</v>
      </c>
      <c r="O46" s="362"/>
      <c r="P46" s="610">
        <v>29806.19</v>
      </c>
      <c r="Q46" s="362"/>
      <c r="R46" s="590">
        <v>4</v>
      </c>
      <c r="S46" s="362"/>
      <c r="T46" s="589">
        <v>2004.19</v>
      </c>
      <c r="U46" s="362"/>
      <c r="V46" s="590">
        <v>19</v>
      </c>
      <c r="W46" s="362"/>
      <c r="X46" s="589">
        <v>24213.62</v>
      </c>
      <c r="Y46" s="362"/>
      <c r="Z46" s="590">
        <v>0</v>
      </c>
      <c r="AA46" s="362"/>
      <c r="AB46" s="589">
        <v>0</v>
      </c>
      <c r="AC46" s="362"/>
      <c r="AD46" s="590">
        <v>13</v>
      </c>
      <c r="AE46" s="362"/>
      <c r="AF46" s="589">
        <v>20325.36</v>
      </c>
      <c r="AG46" s="362"/>
      <c r="AH46" s="590">
        <v>10</v>
      </c>
      <c r="AI46" s="362"/>
      <c r="AJ46" s="589">
        <v>5892.45</v>
      </c>
      <c r="AK46" s="362"/>
      <c r="AL46" s="590">
        <v>21</v>
      </c>
      <c r="AM46" s="362"/>
      <c r="AN46" s="589">
        <v>23689.8</v>
      </c>
      <c r="AO46" s="362"/>
      <c r="AP46" s="590">
        <v>2</v>
      </c>
      <c r="AQ46" s="362"/>
      <c r="AR46" s="589">
        <v>2528.0100000000002</v>
      </c>
      <c r="AS46" s="362"/>
    </row>
    <row r="47" spans="2:45" ht="18" customHeight="1">
      <c r="B47" s="585" t="s">
        <v>728</v>
      </c>
      <c r="C47" s="362"/>
      <c r="D47" s="362"/>
      <c r="E47" s="362"/>
      <c r="F47" s="362"/>
      <c r="G47" s="362"/>
      <c r="H47" s="604">
        <v>315</v>
      </c>
      <c r="I47" s="362"/>
      <c r="J47" s="605">
        <v>7.7167676787472897E-4</v>
      </c>
      <c r="K47" s="362"/>
      <c r="L47" s="606">
        <v>588362.38</v>
      </c>
      <c r="M47" s="362"/>
      <c r="N47" s="607">
        <v>9.1577442179683203E-5</v>
      </c>
      <c r="O47" s="362"/>
      <c r="P47" s="606">
        <v>860390.78</v>
      </c>
      <c r="Q47" s="362"/>
      <c r="R47" s="624">
        <v>79</v>
      </c>
      <c r="S47" s="362"/>
      <c r="T47" s="588">
        <v>172344.99</v>
      </c>
      <c r="U47" s="362"/>
      <c r="V47" s="624">
        <v>236</v>
      </c>
      <c r="W47" s="362"/>
      <c r="X47" s="588">
        <v>416017.39</v>
      </c>
      <c r="Y47" s="362"/>
      <c r="Z47" s="624">
        <v>0</v>
      </c>
      <c r="AA47" s="362"/>
      <c r="AB47" s="588">
        <v>0</v>
      </c>
      <c r="AC47" s="362"/>
      <c r="AD47" s="624">
        <v>98</v>
      </c>
      <c r="AE47" s="362"/>
      <c r="AF47" s="588">
        <v>177901.53</v>
      </c>
      <c r="AG47" s="362"/>
      <c r="AH47" s="624">
        <v>217</v>
      </c>
      <c r="AI47" s="362"/>
      <c r="AJ47" s="588">
        <v>410460.85</v>
      </c>
      <c r="AK47" s="362"/>
      <c r="AL47" s="624">
        <v>282</v>
      </c>
      <c r="AM47" s="362"/>
      <c r="AN47" s="588">
        <v>482544.71</v>
      </c>
      <c r="AO47" s="362"/>
      <c r="AP47" s="624">
        <v>33</v>
      </c>
      <c r="AQ47" s="362"/>
      <c r="AR47" s="588">
        <v>105817.67</v>
      </c>
      <c r="AS47" s="362"/>
    </row>
    <row r="48" spans="2:45" ht="18" customHeight="1">
      <c r="B48" s="598" t="s">
        <v>115</v>
      </c>
      <c r="C48" s="404"/>
      <c r="D48" s="404"/>
      <c r="E48" s="598" t="s">
        <v>2</v>
      </c>
      <c r="F48" s="404"/>
      <c r="G48" s="404"/>
      <c r="H48" s="629">
        <v>420</v>
      </c>
      <c r="I48" s="362"/>
      <c r="J48" s="630">
        <v>1.0289023571662999E-3</v>
      </c>
      <c r="K48" s="362"/>
      <c r="L48" s="626">
        <v>4194333.82</v>
      </c>
      <c r="M48" s="362"/>
      <c r="N48" s="625">
        <v>1.0775769716032E-4</v>
      </c>
      <c r="O48" s="362"/>
      <c r="P48" s="626">
        <v>990527.77</v>
      </c>
      <c r="Q48" s="362"/>
      <c r="R48" s="627">
        <v>100</v>
      </c>
      <c r="S48" s="362"/>
      <c r="T48" s="628">
        <v>560177.05000000005</v>
      </c>
      <c r="U48" s="362"/>
      <c r="V48" s="627">
        <v>320</v>
      </c>
      <c r="W48" s="362"/>
      <c r="X48" s="628">
        <v>3634156.77</v>
      </c>
      <c r="Y48" s="362"/>
      <c r="Z48" s="627">
        <v>0</v>
      </c>
      <c r="AA48" s="362"/>
      <c r="AB48" s="628">
        <v>0</v>
      </c>
      <c r="AC48" s="362"/>
      <c r="AD48" s="627">
        <v>138</v>
      </c>
      <c r="AE48" s="362"/>
      <c r="AF48" s="628">
        <v>1183542.6200000001</v>
      </c>
      <c r="AG48" s="362"/>
      <c r="AH48" s="627">
        <v>282</v>
      </c>
      <c r="AI48" s="362"/>
      <c r="AJ48" s="628">
        <v>3010791.2</v>
      </c>
      <c r="AK48" s="362"/>
      <c r="AL48" s="627">
        <v>365</v>
      </c>
      <c r="AM48" s="362"/>
      <c r="AN48" s="628">
        <v>3223160.29</v>
      </c>
      <c r="AO48" s="362"/>
      <c r="AP48" s="627">
        <v>55</v>
      </c>
      <c r="AQ48" s="362"/>
      <c r="AR48" s="628">
        <v>971173.53</v>
      </c>
      <c r="AS48" s="362"/>
    </row>
  </sheetData>
  <sheetProtection sheet="1" objects="1" scenarios="1"/>
  <mergeCells count="715">
    <mergeCell ref="AR48:AS48"/>
    <mergeCell ref="AH48:AI48"/>
    <mergeCell ref="AJ48:AK48"/>
    <mergeCell ref="AL48:AM48"/>
    <mergeCell ref="AN48:AO48"/>
    <mergeCell ref="AP48:AQ48"/>
    <mergeCell ref="X48:Y48"/>
    <mergeCell ref="Z48:AA48"/>
    <mergeCell ref="AB48:AC48"/>
    <mergeCell ref="AD48:AE48"/>
    <mergeCell ref="AF48:AG48"/>
    <mergeCell ref="N48:O48"/>
    <mergeCell ref="P48:Q48"/>
    <mergeCell ref="R48:S48"/>
    <mergeCell ref="T48:U48"/>
    <mergeCell ref="V48:W48"/>
    <mergeCell ref="B48:D48"/>
    <mergeCell ref="E48:G48"/>
    <mergeCell ref="H48:I48"/>
    <mergeCell ref="J48:K48"/>
    <mergeCell ref="L48:M48"/>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B47:G47"/>
    <mergeCell ref="H47:I47"/>
    <mergeCell ref="J47:K47"/>
    <mergeCell ref="L47:M47"/>
    <mergeCell ref="N47:O47"/>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B46:G46"/>
    <mergeCell ref="H46:I46"/>
    <mergeCell ref="J46:K46"/>
    <mergeCell ref="L46:M46"/>
    <mergeCell ref="N46:O46"/>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B45:G45"/>
    <mergeCell ref="H45:I45"/>
    <mergeCell ref="J45:K45"/>
    <mergeCell ref="L45:M45"/>
    <mergeCell ref="N45:O45"/>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B44:G44"/>
    <mergeCell ref="H44:I44"/>
    <mergeCell ref="J44:K44"/>
    <mergeCell ref="L44:M44"/>
    <mergeCell ref="N44:O44"/>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B43:G43"/>
    <mergeCell ref="H43:I43"/>
    <mergeCell ref="J43:K43"/>
    <mergeCell ref="L43:M43"/>
    <mergeCell ref="N43:O43"/>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B37:Q37"/>
    <mergeCell ref="R37:AC37"/>
    <mergeCell ref="AD37:AK37"/>
    <mergeCell ref="AL37:AS37"/>
    <mergeCell ref="AD36:AE36"/>
    <mergeCell ref="AF36:AG36"/>
    <mergeCell ref="AH36:AI36"/>
    <mergeCell ref="AJ36:AK36"/>
    <mergeCell ref="AL36:AM36"/>
    <mergeCell ref="AR34:AS34"/>
    <mergeCell ref="B35:G35"/>
    <mergeCell ref="H35:AS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H34:AI34"/>
    <mergeCell ref="AJ34:AK34"/>
    <mergeCell ref="AL34:AM34"/>
    <mergeCell ref="AN34:AO34"/>
    <mergeCell ref="AP34:AQ34"/>
    <mergeCell ref="AN36:AO36"/>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s>
  <pageMargins left="0.25" right="0.25" top="0.25" bottom="0.25" header="0.25" footer="0.25"/>
  <pageSetup scale="39" orientation="landscape" cellComments="atEnd"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showGridLines="0" workbookViewId="0">
      <selection activeCell="B13" sqref="B13:D13"/>
    </sheetView>
  </sheetViews>
  <sheetFormatPr defaultRowHeight="1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c r="X1" s="362"/>
    </row>
    <row r="2" spans="1:24"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c r="X2" s="362"/>
    </row>
    <row r="3" spans="1:24"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c r="X3" s="362"/>
    </row>
    <row r="4" spans="1:24" ht="15.75">
      <c r="B4" s="155" t="s">
        <v>2</v>
      </c>
      <c r="C4" s="556" t="s">
        <v>2</v>
      </c>
      <c r="D4" s="362"/>
      <c r="E4" s="183" t="s">
        <v>2</v>
      </c>
      <c r="F4" s="183" t="s">
        <v>2</v>
      </c>
      <c r="G4" s="183" t="s">
        <v>2</v>
      </c>
      <c r="H4" s="183" t="s">
        <v>2</v>
      </c>
      <c r="I4" s="183" t="s">
        <v>2</v>
      </c>
      <c r="J4" s="183" t="s">
        <v>2</v>
      </c>
      <c r="K4" s="183" t="s">
        <v>2</v>
      </c>
      <c r="L4" s="183" t="s">
        <v>2</v>
      </c>
      <c r="M4" s="183" t="s">
        <v>2</v>
      </c>
      <c r="N4" s="183" t="s">
        <v>2</v>
      </c>
      <c r="O4" s="183" t="s">
        <v>2</v>
      </c>
      <c r="P4" s="183" t="s">
        <v>2</v>
      </c>
      <c r="Q4" s="183" t="s">
        <v>2</v>
      </c>
      <c r="R4" s="183" t="s">
        <v>2</v>
      </c>
      <c r="S4" s="183" t="s">
        <v>2</v>
      </c>
      <c r="T4" s="183" t="s">
        <v>2</v>
      </c>
      <c r="U4" s="183" t="s">
        <v>2</v>
      </c>
      <c r="V4" s="183" t="s">
        <v>2</v>
      </c>
      <c r="W4" s="183" t="s">
        <v>2</v>
      </c>
    </row>
    <row r="5" spans="1:24" ht="31.5">
      <c r="B5" s="155" t="s">
        <v>736</v>
      </c>
      <c r="C5" s="556" t="s">
        <v>2</v>
      </c>
      <c r="D5" s="362"/>
      <c r="E5" s="183" t="s">
        <v>2</v>
      </c>
      <c r="F5" s="183" t="s">
        <v>2</v>
      </c>
      <c r="G5" s="183" t="s">
        <v>2</v>
      </c>
      <c r="H5" s="183" t="s">
        <v>2</v>
      </c>
      <c r="I5" s="183" t="s">
        <v>2</v>
      </c>
      <c r="J5" s="183" t="s">
        <v>2</v>
      </c>
      <c r="K5" s="183" t="s">
        <v>2</v>
      </c>
      <c r="L5" s="183" t="s">
        <v>2</v>
      </c>
      <c r="M5" s="183" t="s">
        <v>2</v>
      </c>
      <c r="N5" s="183" t="s">
        <v>2</v>
      </c>
      <c r="O5" s="183" t="s">
        <v>2</v>
      </c>
      <c r="P5" s="183" t="s">
        <v>2</v>
      </c>
      <c r="Q5" s="183" t="s">
        <v>2</v>
      </c>
      <c r="R5" s="183" t="s">
        <v>2</v>
      </c>
      <c r="S5" s="183" t="s">
        <v>2</v>
      </c>
      <c r="T5" s="183" t="s">
        <v>2</v>
      </c>
      <c r="U5" s="183" t="s">
        <v>2</v>
      </c>
      <c r="V5" s="183" t="s">
        <v>2</v>
      </c>
      <c r="W5" s="183" t="s">
        <v>2</v>
      </c>
    </row>
    <row r="6" spans="1:24">
      <c r="B6" s="90" t="s">
        <v>2</v>
      </c>
      <c r="C6" s="556" t="s">
        <v>2</v>
      </c>
      <c r="D6" s="362"/>
      <c r="E6" s="183"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c r="W6" s="183" t="s">
        <v>2</v>
      </c>
    </row>
    <row r="7" spans="1:24" ht="18" customHeight="1">
      <c r="B7" s="504" t="s">
        <v>737</v>
      </c>
      <c r="C7" s="362"/>
      <c r="D7" s="362"/>
      <c r="E7" s="362"/>
      <c r="F7" s="362"/>
      <c r="G7" s="362"/>
      <c r="H7" s="362"/>
      <c r="I7" s="362"/>
      <c r="J7" s="553" t="s">
        <v>700</v>
      </c>
      <c r="K7" s="404"/>
      <c r="L7" s="404"/>
      <c r="M7" s="404"/>
      <c r="N7" s="404"/>
      <c r="O7" s="405"/>
      <c r="P7" s="553" t="s">
        <v>108</v>
      </c>
      <c r="Q7" s="404"/>
      <c r="R7" s="404"/>
      <c r="S7" s="405"/>
      <c r="T7" s="553" t="s">
        <v>701</v>
      </c>
      <c r="U7" s="404"/>
      <c r="V7" s="404"/>
      <c r="W7" s="405"/>
    </row>
    <row r="8" spans="1:24" ht="18" customHeight="1">
      <c r="B8" s="504" t="s">
        <v>2</v>
      </c>
      <c r="C8" s="362"/>
      <c r="D8" s="362"/>
      <c r="E8" s="362"/>
      <c r="F8" s="362"/>
      <c r="G8" s="362"/>
      <c r="H8" s="362"/>
      <c r="I8" s="362"/>
      <c r="J8" s="553" t="s">
        <v>702</v>
      </c>
      <c r="K8" s="405"/>
      <c r="L8" s="553" t="s">
        <v>703</v>
      </c>
      <c r="M8" s="405"/>
      <c r="N8" s="553" t="s">
        <v>704</v>
      </c>
      <c r="O8" s="405"/>
      <c r="P8" s="553" t="s">
        <v>705</v>
      </c>
      <c r="Q8" s="405"/>
      <c r="R8" s="553" t="s">
        <v>706</v>
      </c>
      <c r="S8" s="405"/>
      <c r="T8" s="553" t="s">
        <v>707</v>
      </c>
      <c r="U8" s="405"/>
      <c r="V8" s="553" t="s">
        <v>708</v>
      </c>
      <c r="W8" s="405"/>
    </row>
    <row r="9" spans="1:24" ht="60">
      <c r="B9" s="411" t="s">
        <v>731</v>
      </c>
      <c r="C9" s="404"/>
      <c r="D9" s="405"/>
      <c r="E9" s="37" t="s">
        <v>710</v>
      </c>
      <c r="F9" s="37" t="s">
        <v>720</v>
      </c>
      <c r="G9" s="37" t="s">
        <v>111</v>
      </c>
      <c r="H9" s="37" t="s">
        <v>721</v>
      </c>
      <c r="I9" s="37" t="s">
        <v>722</v>
      </c>
      <c r="J9" s="184" t="s">
        <v>710</v>
      </c>
      <c r="K9" s="184" t="s">
        <v>111</v>
      </c>
      <c r="L9" s="184" t="s">
        <v>710</v>
      </c>
      <c r="M9" s="184" t="s">
        <v>111</v>
      </c>
      <c r="N9" s="184" t="s">
        <v>710</v>
      </c>
      <c r="O9" s="184" t="s">
        <v>111</v>
      </c>
      <c r="P9" s="184" t="s">
        <v>710</v>
      </c>
      <c r="Q9" s="184" t="s">
        <v>111</v>
      </c>
      <c r="R9" s="184" t="s">
        <v>710</v>
      </c>
      <c r="S9" s="184" t="s">
        <v>111</v>
      </c>
      <c r="T9" s="184" t="s">
        <v>710</v>
      </c>
      <c r="U9" s="184" t="s">
        <v>111</v>
      </c>
      <c r="V9" s="184" t="s">
        <v>710</v>
      </c>
      <c r="W9" s="184" t="s">
        <v>111</v>
      </c>
    </row>
    <row r="10" spans="1:24" ht="18" customHeight="1">
      <c r="B10" s="406" t="s">
        <v>732</v>
      </c>
      <c r="C10" s="362"/>
      <c r="D10" s="362"/>
      <c r="E10" s="342">
        <v>97</v>
      </c>
      <c r="F10" s="343">
        <v>2.37627449155075E-4</v>
      </c>
      <c r="G10" s="44">
        <v>1051907.5900000001</v>
      </c>
      <c r="H10" s="43">
        <v>1.6372733841615601E-4</v>
      </c>
      <c r="I10" s="44">
        <v>1055839.57</v>
      </c>
      <c r="J10" s="344">
        <v>11</v>
      </c>
      <c r="K10" s="278">
        <v>44286.28</v>
      </c>
      <c r="L10" s="344">
        <v>86</v>
      </c>
      <c r="M10" s="278">
        <v>1007621.31</v>
      </c>
      <c r="N10" s="344">
        <v>0</v>
      </c>
      <c r="O10" s="278">
        <v>0</v>
      </c>
      <c r="P10" s="344">
        <v>53</v>
      </c>
      <c r="Q10" s="278">
        <v>613224.65</v>
      </c>
      <c r="R10" s="344">
        <v>44</v>
      </c>
      <c r="S10" s="278">
        <v>438682.94</v>
      </c>
      <c r="T10" s="344">
        <v>95</v>
      </c>
      <c r="U10" s="278">
        <v>1051312.3700000001</v>
      </c>
      <c r="V10" s="344">
        <v>2</v>
      </c>
      <c r="W10" s="278">
        <v>595.22</v>
      </c>
    </row>
    <row r="11" spans="1:24" ht="18" customHeight="1">
      <c r="B11" s="585" t="s">
        <v>723</v>
      </c>
      <c r="C11" s="362"/>
      <c r="D11" s="362"/>
      <c r="E11" s="212">
        <v>1183</v>
      </c>
      <c r="F11" s="213">
        <v>2.8980749726850901E-3</v>
      </c>
      <c r="G11" s="41">
        <v>19454494.98</v>
      </c>
      <c r="H11" s="40">
        <v>3.0280537126896002E-3</v>
      </c>
      <c r="I11" s="41">
        <v>805842.33</v>
      </c>
      <c r="J11" s="205">
        <v>251</v>
      </c>
      <c r="K11" s="206">
        <v>2366959.2000000002</v>
      </c>
      <c r="L11" s="205">
        <v>927</v>
      </c>
      <c r="M11" s="206">
        <v>16955581.77</v>
      </c>
      <c r="N11" s="205">
        <v>5</v>
      </c>
      <c r="O11" s="206">
        <v>131954.01</v>
      </c>
      <c r="P11" s="205">
        <v>360</v>
      </c>
      <c r="Q11" s="206">
        <v>6993726.2199999997</v>
      </c>
      <c r="R11" s="205">
        <v>823</v>
      </c>
      <c r="S11" s="206">
        <v>12460768.76</v>
      </c>
      <c r="T11" s="205">
        <v>1123</v>
      </c>
      <c r="U11" s="206">
        <v>18018481.300000001</v>
      </c>
      <c r="V11" s="205">
        <v>60</v>
      </c>
      <c r="W11" s="206">
        <v>1436013.68</v>
      </c>
    </row>
    <row r="12" spans="1:24" ht="18" customHeight="1">
      <c r="B12" s="591" t="s">
        <v>724</v>
      </c>
      <c r="C12" s="362"/>
      <c r="D12" s="362"/>
      <c r="E12" s="214">
        <v>516</v>
      </c>
      <c r="F12" s="215">
        <v>1.2640800388043201E-3</v>
      </c>
      <c r="G12" s="216">
        <v>8652883.5099999998</v>
      </c>
      <c r="H12" s="217">
        <v>1.34680422518612E-3</v>
      </c>
      <c r="I12" s="216">
        <v>768167.34</v>
      </c>
      <c r="J12" s="208">
        <v>133</v>
      </c>
      <c r="K12" s="207">
        <v>1327187.19</v>
      </c>
      <c r="L12" s="208">
        <v>381</v>
      </c>
      <c r="M12" s="207">
        <v>7282659.0199999996</v>
      </c>
      <c r="N12" s="208">
        <v>2</v>
      </c>
      <c r="O12" s="207">
        <v>43037.3</v>
      </c>
      <c r="P12" s="208">
        <v>148</v>
      </c>
      <c r="Q12" s="207">
        <v>3011676.24</v>
      </c>
      <c r="R12" s="208">
        <v>368</v>
      </c>
      <c r="S12" s="207">
        <v>5641207.2699999996</v>
      </c>
      <c r="T12" s="208">
        <v>480</v>
      </c>
      <c r="U12" s="207">
        <v>7586870.7599999998</v>
      </c>
      <c r="V12" s="208">
        <v>36</v>
      </c>
      <c r="W12" s="207">
        <v>1066012.75</v>
      </c>
    </row>
    <row r="13" spans="1:24" ht="18" customHeight="1">
      <c r="B13" s="585" t="s">
        <v>725</v>
      </c>
      <c r="C13" s="362"/>
      <c r="D13" s="362"/>
      <c r="E13" s="212">
        <v>248</v>
      </c>
      <c r="F13" s="213">
        <v>6.0754234423153204E-4</v>
      </c>
      <c r="G13" s="41">
        <v>4509516.43</v>
      </c>
      <c r="H13" s="40">
        <v>7.0189732410603199E-4</v>
      </c>
      <c r="I13" s="41">
        <v>434267.39</v>
      </c>
      <c r="J13" s="205">
        <v>56</v>
      </c>
      <c r="K13" s="206">
        <v>672405.58</v>
      </c>
      <c r="L13" s="205">
        <v>191</v>
      </c>
      <c r="M13" s="206">
        <v>3807400.32</v>
      </c>
      <c r="N13" s="205">
        <v>1</v>
      </c>
      <c r="O13" s="206">
        <v>29710.53</v>
      </c>
      <c r="P13" s="205">
        <v>66</v>
      </c>
      <c r="Q13" s="206">
        <v>1333888.8400000001</v>
      </c>
      <c r="R13" s="205">
        <v>182</v>
      </c>
      <c r="S13" s="206">
        <v>3175627.59</v>
      </c>
      <c r="T13" s="205">
        <v>230</v>
      </c>
      <c r="U13" s="206">
        <v>3989279.33</v>
      </c>
      <c r="V13" s="205">
        <v>18</v>
      </c>
      <c r="W13" s="206">
        <v>520237.1</v>
      </c>
    </row>
    <row r="14" spans="1:24" ht="18" customHeight="1">
      <c r="B14" s="591" t="s">
        <v>726</v>
      </c>
      <c r="C14" s="362"/>
      <c r="D14" s="362"/>
      <c r="E14" s="214">
        <v>155</v>
      </c>
      <c r="F14" s="215">
        <v>3.7971396514470802E-4</v>
      </c>
      <c r="G14" s="216">
        <v>2349038.9500000002</v>
      </c>
      <c r="H14" s="217">
        <v>3.6562327221099499E-4</v>
      </c>
      <c r="I14" s="216">
        <v>322962.74</v>
      </c>
      <c r="J14" s="208">
        <v>40</v>
      </c>
      <c r="K14" s="207">
        <v>368041.19</v>
      </c>
      <c r="L14" s="208">
        <v>114</v>
      </c>
      <c r="M14" s="207">
        <v>1947620.75</v>
      </c>
      <c r="N14" s="208">
        <v>1</v>
      </c>
      <c r="O14" s="207">
        <v>33377.01</v>
      </c>
      <c r="P14" s="208">
        <v>40</v>
      </c>
      <c r="Q14" s="207">
        <v>729598.74</v>
      </c>
      <c r="R14" s="208">
        <v>115</v>
      </c>
      <c r="S14" s="207">
        <v>1619440.21</v>
      </c>
      <c r="T14" s="208">
        <v>142</v>
      </c>
      <c r="U14" s="207">
        <v>2053248.37</v>
      </c>
      <c r="V14" s="208">
        <v>13</v>
      </c>
      <c r="W14" s="207">
        <v>295790.58</v>
      </c>
    </row>
    <row r="15" spans="1:24" ht="18" customHeight="1">
      <c r="B15" s="585" t="s">
        <v>727</v>
      </c>
      <c r="C15" s="362"/>
      <c r="D15" s="362"/>
      <c r="E15" s="212">
        <v>131</v>
      </c>
      <c r="F15" s="213">
        <v>3.2091954473520499E-4</v>
      </c>
      <c r="G15" s="41">
        <v>2112721.37</v>
      </c>
      <c r="H15" s="40">
        <v>3.2884090771227801E-4</v>
      </c>
      <c r="I15" s="41">
        <v>381577.01</v>
      </c>
      <c r="J15" s="205">
        <v>30</v>
      </c>
      <c r="K15" s="206">
        <v>345617.87</v>
      </c>
      <c r="L15" s="205">
        <v>101</v>
      </c>
      <c r="M15" s="206">
        <v>1767103.5</v>
      </c>
      <c r="N15" s="205">
        <v>0</v>
      </c>
      <c r="O15" s="206">
        <v>0</v>
      </c>
      <c r="P15" s="205">
        <v>25</v>
      </c>
      <c r="Q15" s="206">
        <v>647713.71</v>
      </c>
      <c r="R15" s="205">
        <v>106</v>
      </c>
      <c r="S15" s="206">
        <v>1465007.66</v>
      </c>
      <c r="T15" s="205">
        <v>120</v>
      </c>
      <c r="U15" s="206">
        <v>1760080.19</v>
      </c>
      <c r="V15" s="205">
        <v>11</v>
      </c>
      <c r="W15" s="206">
        <v>352641.18</v>
      </c>
    </row>
    <row r="16" spans="1:24" ht="18" customHeight="1">
      <c r="B16" s="591" t="s">
        <v>728</v>
      </c>
      <c r="C16" s="362"/>
      <c r="D16" s="362"/>
      <c r="E16" s="214">
        <v>292</v>
      </c>
      <c r="F16" s="215">
        <v>7.1533211498228796E-4</v>
      </c>
      <c r="G16" s="216">
        <v>4668199.05</v>
      </c>
      <c r="H16" s="217">
        <v>7.2659596044299599E-4</v>
      </c>
      <c r="I16" s="216">
        <v>1258757.82</v>
      </c>
      <c r="J16" s="208">
        <v>75</v>
      </c>
      <c r="K16" s="207">
        <v>751193.69</v>
      </c>
      <c r="L16" s="208">
        <v>215</v>
      </c>
      <c r="M16" s="207">
        <v>3889820.76</v>
      </c>
      <c r="N16" s="208">
        <v>2</v>
      </c>
      <c r="O16" s="207">
        <v>27184.6</v>
      </c>
      <c r="P16" s="208">
        <v>69</v>
      </c>
      <c r="Q16" s="207">
        <v>1435207.17</v>
      </c>
      <c r="R16" s="208">
        <v>223</v>
      </c>
      <c r="S16" s="207">
        <v>3232991.88</v>
      </c>
      <c r="T16" s="208">
        <v>259</v>
      </c>
      <c r="U16" s="207">
        <v>3859487.36</v>
      </c>
      <c r="V16" s="208">
        <v>33</v>
      </c>
      <c r="W16" s="207">
        <v>808711.69</v>
      </c>
    </row>
    <row r="17" spans="2:23" ht="18" customHeight="1">
      <c r="B17" s="209" t="s">
        <v>115</v>
      </c>
      <c r="C17" s="598" t="s">
        <v>2</v>
      </c>
      <c r="D17" s="404"/>
      <c r="E17" s="218">
        <v>2622</v>
      </c>
      <c r="F17" s="219">
        <v>6.4232904297382197E-3</v>
      </c>
      <c r="G17" s="220">
        <v>42798761.880000003</v>
      </c>
      <c r="H17" s="219">
        <v>6.6615427407641604E-3</v>
      </c>
      <c r="I17" s="220">
        <v>5027414.2</v>
      </c>
      <c r="J17" s="210">
        <v>596</v>
      </c>
      <c r="K17" s="211">
        <v>5875691</v>
      </c>
      <c r="L17" s="210">
        <v>2015</v>
      </c>
      <c r="M17" s="211">
        <v>36657807.43</v>
      </c>
      <c r="N17" s="210">
        <v>11</v>
      </c>
      <c r="O17" s="211">
        <v>265263.45</v>
      </c>
      <c r="P17" s="210">
        <v>761</v>
      </c>
      <c r="Q17" s="211">
        <v>14765035.57</v>
      </c>
      <c r="R17" s="210">
        <v>1861</v>
      </c>
      <c r="S17" s="211">
        <v>28033726.309999999</v>
      </c>
      <c r="T17" s="210">
        <v>2449</v>
      </c>
      <c r="U17" s="211">
        <v>38318759.68</v>
      </c>
      <c r="V17" s="210">
        <v>173</v>
      </c>
      <c r="W17" s="211">
        <v>4480002.2</v>
      </c>
    </row>
    <row r="18" spans="2:23" ht="14.1" customHeight="1"/>
    <row r="19" spans="2:23" ht="350.65" customHeight="1">
      <c r="B19" s="600"/>
      <c r="C19" s="601"/>
      <c r="D19" s="601"/>
      <c r="E19" s="601"/>
      <c r="F19" s="601"/>
      <c r="G19" s="601"/>
      <c r="H19" s="601"/>
      <c r="I19" s="601"/>
      <c r="J19" s="601"/>
      <c r="K19" s="601"/>
      <c r="L19" s="601"/>
      <c r="M19" s="601"/>
      <c r="N19" s="601"/>
      <c r="O19" s="601"/>
      <c r="P19" s="601"/>
      <c r="Q19" s="601"/>
      <c r="R19" s="601"/>
      <c r="S19" s="601"/>
      <c r="T19" s="601"/>
      <c r="U19" s="601"/>
      <c r="V19" s="601"/>
      <c r="W19" s="602"/>
    </row>
    <row r="20" spans="2:23" ht="5.0999999999999996" customHeight="1"/>
    <row r="21" spans="2:23" ht="14.45" customHeight="1">
      <c r="B21" s="556" t="s">
        <v>738</v>
      </c>
      <c r="C21" s="362"/>
      <c r="D21" s="362"/>
      <c r="E21" s="362"/>
      <c r="F21" s="362"/>
      <c r="G21" s="362"/>
      <c r="H21" s="362"/>
      <c r="I21" s="362"/>
      <c r="J21" s="362"/>
      <c r="K21" s="362"/>
      <c r="L21" s="362"/>
      <c r="M21" s="362"/>
      <c r="N21" s="362"/>
      <c r="O21" s="362"/>
      <c r="P21" s="362"/>
      <c r="Q21" s="362"/>
      <c r="R21" s="362"/>
      <c r="S21" s="362"/>
      <c r="T21" s="362"/>
      <c r="U21" s="362"/>
      <c r="V21" s="362"/>
      <c r="W21" s="362"/>
    </row>
    <row r="22" spans="2:23" ht="5.0999999999999996" customHeight="1"/>
    <row r="23" spans="2:23" ht="370.7" customHeight="1">
      <c r="B23" s="600"/>
      <c r="C23" s="601"/>
      <c r="D23" s="601"/>
      <c r="E23" s="601"/>
      <c r="F23" s="601"/>
      <c r="G23" s="601"/>
      <c r="H23" s="601"/>
      <c r="I23" s="601"/>
      <c r="J23" s="601"/>
      <c r="K23" s="601"/>
      <c r="L23" s="601"/>
      <c r="M23" s="601"/>
      <c r="N23" s="601"/>
      <c r="O23" s="601"/>
      <c r="P23" s="601"/>
      <c r="Q23" s="601"/>
      <c r="R23" s="601"/>
      <c r="S23" s="601"/>
      <c r="T23" s="601"/>
      <c r="U23" s="601"/>
      <c r="V23" s="601"/>
      <c r="W23" s="602"/>
    </row>
  </sheetData>
  <sheetProtection sheet="1" objects="1" scenarios="1"/>
  <mergeCells count="31">
    <mergeCell ref="B21:W21"/>
    <mergeCell ref="B23:W23"/>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scale="39" orientation="landscape" cellComments="atEn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workbookViewId="0">
      <selection sqref="A1:B3"/>
    </sheetView>
  </sheetViews>
  <sheetFormatPr defaultRowHeight="15"/>
  <cols>
    <col min="1" max="1" width="7.140625" customWidth="1"/>
    <col min="2" max="2" width="26.42578125" customWidth="1"/>
    <col min="3" max="3" width="49" customWidth="1"/>
    <col min="4" max="4" width="0" hidden="1" customWidth="1"/>
  </cols>
  <sheetData>
    <row r="1" spans="1:3" ht="18" customHeight="1">
      <c r="A1" s="362"/>
      <c r="B1" s="362"/>
      <c r="C1" s="1" t="s">
        <v>0</v>
      </c>
    </row>
    <row r="2" spans="1:3" ht="18" customHeight="1">
      <c r="A2" s="362"/>
      <c r="B2" s="362"/>
      <c r="C2" s="1" t="s">
        <v>1</v>
      </c>
    </row>
    <row r="3" spans="1:3" ht="18" customHeight="1">
      <c r="A3" s="362"/>
      <c r="B3" s="362"/>
      <c r="C3" s="1" t="s">
        <v>2</v>
      </c>
    </row>
    <row r="4" spans="1:3">
      <c r="A4" s="7" t="s">
        <v>2</v>
      </c>
      <c r="B4" s="370" t="s">
        <v>2</v>
      </c>
      <c r="C4" s="362"/>
    </row>
    <row r="5" spans="1:3" ht="19.7" customHeight="1">
      <c r="A5" s="371" t="s">
        <v>17</v>
      </c>
      <c r="B5" s="362"/>
      <c r="C5" s="372"/>
    </row>
    <row r="6" spans="1:3">
      <c r="A6" s="7" t="s">
        <v>2</v>
      </c>
      <c r="B6" s="370" t="s">
        <v>2</v>
      </c>
      <c r="C6" s="362"/>
    </row>
    <row r="7" spans="1:3" ht="15.75">
      <c r="A7" s="8" t="s">
        <v>18</v>
      </c>
      <c r="B7" s="373" t="s">
        <v>19</v>
      </c>
      <c r="C7" s="362"/>
    </row>
    <row r="8" spans="1:3">
      <c r="A8" s="9" t="s">
        <v>20</v>
      </c>
      <c r="B8" s="374" t="s">
        <v>21</v>
      </c>
      <c r="C8" s="362"/>
    </row>
    <row r="9" spans="1:3">
      <c r="A9" s="10" t="s">
        <v>22</v>
      </c>
      <c r="B9" s="375" t="s">
        <v>17</v>
      </c>
      <c r="C9" s="362"/>
    </row>
    <row r="10" spans="1:3">
      <c r="A10" s="9" t="s">
        <v>23</v>
      </c>
      <c r="B10" s="374" t="s">
        <v>24</v>
      </c>
      <c r="C10" s="362"/>
    </row>
    <row r="11" spans="1:3">
      <c r="A11" s="10" t="s">
        <v>25</v>
      </c>
      <c r="B11" s="375" t="s">
        <v>26</v>
      </c>
      <c r="C11" s="362"/>
    </row>
    <row r="12" spans="1:3">
      <c r="A12" s="9" t="s">
        <v>27</v>
      </c>
      <c r="B12" s="374" t="s">
        <v>28</v>
      </c>
      <c r="C12" s="362"/>
    </row>
    <row r="13" spans="1:3">
      <c r="A13" s="10" t="s">
        <v>29</v>
      </c>
      <c r="B13" s="375" t="s">
        <v>30</v>
      </c>
      <c r="C13" s="362"/>
    </row>
    <row r="14" spans="1:3">
      <c r="A14" s="9" t="s">
        <v>31</v>
      </c>
      <c r="B14" s="374" t="s">
        <v>32</v>
      </c>
      <c r="C14" s="362"/>
    </row>
    <row r="15" spans="1:3">
      <c r="A15" s="10" t="s">
        <v>33</v>
      </c>
      <c r="B15" s="375" t="s">
        <v>34</v>
      </c>
      <c r="C15" s="362"/>
    </row>
    <row r="16" spans="1:3">
      <c r="A16" s="9" t="s">
        <v>35</v>
      </c>
      <c r="B16" s="374" t="s">
        <v>36</v>
      </c>
      <c r="C16" s="362"/>
    </row>
    <row r="17" spans="1:3">
      <c r="A17" s="10" t="s">
        <v>37</v>
      </c>
      <c r="B17" s="375" t="s">
        <v>38</v>
      </c>
      <c r="C17" s="362"/>
    </row>
    <row r="18" spans="1:3">
      <c r="A18" s="9" t="s">
        <v>39</v>
      </c>
      <c r="B18" s="374" t="s">
        <v>40</v>
      </c>
      <c r="C18" s="362"/>
    </row>
    <row r="19" spans="1:3">
      <c r="A19" s="10" t="s">
        <v>41</v>
      </c>
      <c r="B19" s="375" t="s">
        <v>42</v>
      </c>
      <c r="C19" s="362"/>
    </row>
    <row r="20" spans="1:3">
      <c r="A20" s="9" t="s">
        <v>43</v>
      </c>
      <c r="B20" s="374" t="s">
        <v>44</v>
      </c>
      <c r="C20" s="362"/>
    </row>
    <row r="21" spans="1:3">
      <c r="A21" s="10" t="s">
        <v>45</v>
      </c>
      <c r="B21" s="375" t="s">
        <v>46</v>
      </c>
      <c r="C21" s="362"/>
    </row>
    <row r="22" spans="1:3">
      <c r="A22" s="9" t="s">
        <v>47</v>
      </c>
      <c r="B22" s="374" t="s">
        <v>48</v>
      </c>
      <c r="C22" s="362"/>
    </row>
    <row r="23" spans="1:3">
      <c r="A23" s="10" t="s">
        <v>49</v>
      </c>
      <c r="B23" s="375" t="s">
        <v>50</v>
      </c>
      <c r="C23" s="362"/>
    </row>
    <row r="24" spans="1:3">
      <c r="A24" s="9" t="s">
        <v>51</v>
      </c>
      <c r="B24" s="374" t="s">
        <v>52</v>
      </c>
      <c r="C24" s="362"/>
    </row>
    <row r="25" spans="1:3">
      <c r="A25" s="10" t="s">
        <v>53</v>
      </c>
      <c r="B25" s="375" t="s">
        <v>54</v>
      </c>
      <c r="C25" s="362"/>
    </row>
    <row r="26" spans="1:3">
      <c r="A26" s="9" t="s">
        <v>55</v>
      </c>
      <c r="B26" s="374" t="s">
        <v>56</v>
      </c>
      <c r="C26" s="362"/>
    </row>
    <row r="27" spans="1:3">
      <c r="A27" s="10" t="s">
        <v>57</v>
      </c>
      <c r="B27" s="375" t="s">
        <v>58</v>
      </c>
      <c r="C27" s="362"/>
    </row>
    <row r="28" spans="1:3">
      <c r="A28" s="9" t="s">
        <v>59</v>
      </c>
      <c r="B28" s="374" t="s">
        <v>60</v>
      </c>
      <c r="C28" s="362"/>
    </row>
    <row r="29" spans="1:3">
      <c r="A29" s="10" t="s">
        <v>61</v>
      </c>
      <c r="B29" s="375" t="s">
        <v>62</v>
      </c>
      <c r="C29" s="362"/>
    </row>
    <row r="30" spans="1:3">
      <c r="A30" s="9" t="s">
        <v>63</v>
      </c>
      <c r="B30" s="374" t="s">
        <v>64</v>
      </c>
      <c r="C30" s="362"/>
    </row>
    <row r="31" spans="1:3">
      <c r="A31" s="10" t="s">
        <v>65</v>
      </c>
      <c r="B31" s="375" t="s">
        <v>66</v>
      </c>
      <c r="C31" s="362"/>
    </row>
    <row r="32" spans="1:3">
      <c r="A32" s="9" t="s">
        <v>67</v>
      </c>
      <c r="B32" s="374" t="s">
        <v>68</v>
      </c>
      <c r="C32" s="362"/>
    </row>
    <row r="33" spans="1:3">
      <c r="A33" s="10" t="s">
        <v>69</v>
      </c>
      <c r="B33" s="375" t="s">
        <v>70</v>
      </c>
      <c r="C33" s="362"/>
    </row>
    <row r="34" spans="1:3">
      <c r="A34" s="9" t="s">
        <v>71</v>
      </c>
      <c r="B34" s="374" t="s">
        <v>72</v>
      </c>
      <c r="C34" s="362"/>
    </row>
    <row r="35" spans="1:3">
      <c r="A35" s="10" t="s">
        <v>73</v>
      </c>
      <c r="B35" s="375" t="s">
        <v>74</v>
      </c>
      <c r="C35" s="362"/>
    </row>
    <row r="36" spans="1:3">
      <c r="A36" s="9" t="s">
        <v>75</v>
      </c>
      <c r="B36" s="374" t="s">
        <v>76</v>
      </c>
      <c r="C36" s="362"/>
    </row>
    <row r="37" spans="1:3">
      <c r="A37" s="10" t="s">
        <v>77</v>
      </c>
      <c r="B37" s="375" t="s">
        <v>78</v>
      </c>
      <c r="C37" s="362"/>
    </row>
    <row r="38" spans="1:3">
      <c r="A38" s="9" t="s">
        <v>79</v>
      </c>
      <c r="B38" s="374" t="s">
        <v>80</v>
      </c>
      <c r="C38" s="362"/>
    </row>
  </sheetData>
  <sheetProtection sheet="1" objects="1" scenarios="1"/>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cellComments="atEnd"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workbookViewId="0">
      <selection activeCell="E28" sqref="E28"/>
    </sheetView>
  </sheetViews>
  <sheetFormatPr defaultRowHeight="1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c r="A1" s="362"/>
      <c r="B1" s="362"/>
      <c r="C1" s="362"/>
      <c r="D1" s="363" t="s">
        <v>0</v>
      </c>
      <c r="E1" s="362"/>
      <c r="F1" s="362"/>
      <c r="G1" s="362"/>
      <c r="H1" s="362"/>
      <c r="I1" s="362"/>
      <c r="J1" s="362"/>
      <c r="K1" s="362"/>
      <c r="L1" s="362"/>
    </row>
    <row r="2" spans="1:12" ht="18" customHeight="1">
      <c r="A2" s="362"/>
      <c r="B2" s="362"/>
      <c r="C2" s="362"/>
      <c r="D2" s="363" t="s">
        <v>1</v>
      </c>
      <c r="E2" s="362"/>
      <c r="F2" s="362"/>
      <c r="G2" s="362"/>
      <c r="H2" s="362"/>
      <c r="I2" s="362"/>
      <c r="J2" s="362"/>
      <c r="K2" s="362"/>
      <c r="L2" s="362"/>
    </row>
    <row r="3" spans="1:12" ht="18" customHeight="1">
      <c r="A3" s="362"/>
      <c r="B3" s="362"/>
      <c r="C3" s="362"/>
      <c r="D3" s="363" t="s">
        <v>2</v>
      </c>
      <c r="E3" s="362"/>
      <c r="F3" s="362"/>
      <c r="G3" s="362"/>
      <c r="H3" s="362"/>
      <c r="I3" s="362"/>
      <c r="J3" s="362"/>
      <c r="K3" s="362"/>
      <c r="L3" s="362"/>
    </row>
    <row r="4" spans="1:12" ht="1.1499999999999999" customHeight="1"/>
    <row r="5" spans="1:12" ht="34.9" customHeight="1">
      <c r="B5" s="364" t="s">
        <v>739</v>
      </c>
      <c r="C5" s="362"/>
      <c r="D5" s="362"/>
      <c r="E5" s="362"/>
      <c r="F5" s="362"/>
      <c r="G5" s="362"/>
      <c r="H5" s="362"/>
      <c r="I5" s="362"/>
      <c r="J5" s="362"/>
      <c r="K5" s="362"/>
      <c r="L5" s="362"/>
    </row>
    <row r="6" spans="1:12" ht="0" hidden="1" customHeight="1"/>
    <row r="7" spans="1:12">
      <c r="B7" s="201" t="s">
        <v>2</v>
      </c>
      <c r="C7" s="615" t="s">
        <v>2</v>
      </c>
      <c r="D7" s="362"/>
      <c r="E7" s="202" t="s">
        <v>2</v>
      </c>
      <c r="F7" s="202" t="s">
        <v>2</v>
      </c>
      <c r="G7" s="202" t="s">
        <v>2</v>
      </c>
      <c r="H7" s="202" t="s">
        <v>2</v>
      </c>
      <c r="I7" s="202" t="s">
        <v>2</v>
      </c>
      <c r="J7" s="202" t="s">
        <v>2</v>
      </c>
      <c r="K7" s="202" t="s">
        <v>2</v>
      </c>
      <c r="L7" s="202" t="s">
        <v>2</v>
      </c>
    </row>
    <row r="8" spans="1:12" ht="60">
      <c r="B8" s="37" t="s">
        <v>700</v>
      </c>
      <c r="C8" s="582" t="s">
        <v>108</v>
      </c>
      <c r="D8" s="405"/>
      <c r="E8" s="203" t="s">
        <v>710</v>
      </c>
      <c r="F8" s="203" t="s">
        <v>740</v>
      </c>
      <c r="G8" s="203" t="s">
        <v>741</v>
      </c>
      <c r="H8" s="203" t="s">
        <v>742</v>
      </c>
      <c r="I8" s="203" t="s">
        <v>743</v>
      </c>
      <c r="J8" s="203" t="s">
        <v>744</v>
      </c>
      <c r="K8" s="203" t="s">
        <v>745</v>
      </c>
      <c r="L8" s="203" t="s">
        <v>746</v>
      </c>
    </row>
    <row r="9" spans="1:12">
      <c r="B9" s="240" t="s">
        <v>702</v>
      </c>
      <c r="C9" s="585" t="s">
        <v>705</v>
      </c>
      <c r="D9" s="362"/>
      <c r="E9" s="345">
        <v>281</v>
      </c>
      <c r="F9" s="346">
        <v>2529704.2400000002</v>
      </c>
      <c r="G9" s="346">
        <v>2518346.7200000002</v>
      </c>
      <c r="H9" s="346">
        <v>1870612.27</v>
      </c>
      <c r="I9" s="346">
        <v>639299.89</v>
      </c>
      <c r="J9" s="346">
        <v>628638.07999999996</v>
      </c>
      <c r="K9" s="346">
        <v>19792.080000000002</v>
      </c>
      <c r="L9" s="346">
        <v>19096.37</v>
      </c>
    </row>
    <row r="10" spans="1:12">
      <c r="B10" s="221" t="s">
        <v>702</v>
      </c>
      <c r="C10" s="591" t="s">
        <v>706</v>
      </c>
      <c r="D10" s="362"/>
      <c r="E10" s="347">
        <v>2850</v>
      </c>
      <c r="F10" s="348">
        <v>17632229.449999999</v>
      </c>
      <c r="G10" s="348">
        <v>18242001.300000001</v>
      </c>
      <c r="H10" s="348">
        <v>12006317.83</v>
      </c>
      <c r="I10" s="348">
        <v>5050839.75</v>
      </c>
      <c r="J10" s="348">
        <v>5663532.4100000001</v>
      </c>
      <c r="K10" s="348">
        <v>575071.87</v>
      </c>
      <c r="L10" s="348">
        <v>572151.06000000006</v>
      </c>
    </row>
    <row r="11" spans="1:12">
      <c r="B11" s="209" t="s">
        <v>747</v>
      </c>
      <c r="C11" s="598" t="s">
        <v>2</v>
      </c>
      <c r="D11" s="404"/>
      <c r="E11" s="349">
        <v>3131</v>
      </c>
      <c r="F11" s="350">
        <v>20161933.690000001</v>
      </c>
      <c r="G11" s="350">
        <v>20760348.02</v>
      </c>
      <c r="H11" s="350">
        <v>13876930.1</v>
      </c>
      <c r="I11" s="350">
        <v>5690139.6399999997</v>
      </c>
      <c r="J11" s="350">
        <v>6292170.4900000002</v>
      </c>
      <c r="K11" s="350">
        <v>594863.94999999995</v>
      </c>
      <c r="L11" s="350">
        <v>591247.43000000005</v>
      </c>
    </row>
    <row r="12" spans="1:12">
      <c r="B12" s="240" t="s">
        <v>703</v>
      </c>
      <c r="C12" s="585" t="s">
        <v>705</v>
      </c>
      <c r="D12" s="362"/>
      <c r="E12" s="345">
        <v>9330</v>
      </c>
      <c r="F12" s="346">
        <v>114504783.90000001</v>
      </c>
      <c r="G12" s="346">
        <v>112800728.01000001</v>
      </c>
      <c r="H12" s="346">
        <v>69831560</v>
      </c>
      <c r="I12" s="346">
        <v>43438229.490000002</v>
      </c>
      <c r="J12" s="346">
        <v>41868529.630000003</v>
      </c>
      <c r="K12" s="346">
        <v>1234994.4099999999</v>
      </c>
      <c r="L12" s="346">
        <v>1100638.3799999999</v>
      </c>
    </row>
    <row r="13" spans="1:12">
      <c r="B13" s="221" t="s">
        <v>703</v>
      </c>
      <c r="C13" s="591" t="s">
        <v>706</v>
      </c>
      <c r="D13" s="362"/>
      <c r="E13" s="347">
        <v>4743</v>
      </c>
      <c r="F13" s="348">
        <v>59256702.289999999</v>
      </c>
      <c r="G13" s="348">
        <v>61177057.270000003</v>
      </c>
      <c r="H13" s="348">
        <v>37318549.229999997</v>
      </c>
      <c r="I13" s="348">
        <v>19116523.66</v>
      </c>
      <c r="J13" s="348">
        <v>21072579.239999998</v>
      </c>
      <c r="K13" s="348">
        <v>2821629.4</v>
      </c>
      <c r="L13" s="348">
        <v>2785928.8</v>
      </c>
    </row>
    <row r="14" spans="1:12">
      <c r="B14" s="209" t="s">
        <v>748</v>
      </c>
      <c r="C14" s="598" t="s">
        <v>2</v>
      </c>
      <c r="D14" s="404"/>
      <c r="E14" s="349">
        <v>14073</v>
      </c>
      <c r="F14" s="350">
        <v>173761486.19</v>
      </c>
      <c r="G14" s="350">
        <v>173977785.28</v>
      </c>
      <c r="H14" s="350">
        <v>107150109.23</v>
      </c>
      <c r="I14" s="350">
        <v>62554753.149999999</v>
      </c>
      <c r="J14" s="350">
        <v>62941108.869999997</v>
      </c>
      <c r="K14" s="350">
        <v>4056623.81</v>
      </c>
      <c r="L14" s="350">
        <v>3886567.18</v>
      </c>
    </row>
    <row r="15" spans="1:12">
      <c r="B15" s="351" t="s">
        <v>1108</v>
      </c>
      <c r="C15" s="631" t="s">
        <v>705</v>
      </c>
      <c r="D15" s="632"/>
      <c r="E15" s="352">
        <v>0</v>
      </c>
      <c r="F15" s="352">
        <v>0</v>
      </c>
      <c r="G15" s="353">
        <v>0</v>
      </c>
      <c r="H15" s="353">
        <v>0</v>
      </c>
      <c r="I15" s="353">
        <v>0</v>
      </c>
      <c r="J15" s="353">
        <v>0</v>
      </c>
      <c r="K15" s="353">
        <v>0</v>
      </c>
      <c r="L15" s="353">
        <v>0</v>
      </c>
    </row>
    <row r="16" spans="1:12">
      <c r="B16" s="354"/>
      <c r="C16" s="633" t="s">
        <v>706</v>
      </c>
      <c r="D16" s="632"/>
      <c r="E16" s="355">
        <v>0</v>
      </c>
      <c r="F16" s="355">
        <v>0</v>
      </c>
      <c r="G16" s="356">
        <v>0</v>
      </c>
      <c r="H16" s="356">
        <v>0</v>
      </c>
      <c r="I16" s="356">
        <v>0</v>
      </c>
      <c r="J16" s="356">
        <v>0</v>
      </c>
      <c r="K16" s="356">
        <v>0</v>
      </c>
      <c r="L16" s="356">
        <v>0</v>
      </c>
    </row>
    <row r="17" spans="2:12">
      <c r="B17" s="357" t="s">
        <v>1216</v>
      </c>
      <c r="C17" s="634"/>
      <c r="D17" s="635"/>
      <c r="E17" s="358" t="s">
        <v>1217</v>
      </c>
      <c r="F17" s="359">
        <v>0</v>
      </c>
      <c r="G17" s="359">
        <v>0</v>
      </c>
      <c r="H17" s="359">
        <v>0</v>
      </c>
      <c r="I17" s="359">
        <v>0</v>
      </c>
      <c r="J17" s="359">
        <v>0</v>
      </c>
      <c r="K17" s="359">
        <v>0</v>
      </c>
      <c r="L17" s="359">
        <v>0</v>
      </c>
    </row>
    <row r="18" spans="2:12">
      <c r="B18" s="360" t="s">
        <v>115</v>
      </c>
      <c r="C18" s="636" t="s">
        <v>2</v>
      </c>
      <c r="D18" s="637"/>
      <c r="E18" s="349">
        <v>17204</v>
      </c>
      <c r="F18" s="350">
        <v>193923419.88</v>
      </c>
      <c r="G18" s="350">
        <v>194738133.30000001</v>
      </c>
      <c r="H18" s="350">
        <v>121027039.33</v>
      </c>
      <c r="I18" s="350">
        <v>68244892.790000007</v>
      </c>
      <c r="J18" s="350">
        <v>69233279.359999999</v>
      </c>
      <c r="K18" s="350">
        <v>4651487.76</v>
      </c>
      <c r="L18" s="350">
        <v>4477814.6100000003</v>
      </c>
    </row>
  </sheetData>
  <sheetProtection sheet="1" objects="1" scenarios="1"/>
  <mergeCells count="17">
    <mergeCell ref="C14:D14"/>
    <mergeCell ref="C15:D15"/>
    <mergeCell ref="C16:D16"/>
    <mergeCell ref="C17:D17"/>
    <mergeCell ref="C18:D18"/>
    <mergeCell ref="C13:D13"/>
    <mergeCell ref="A1:C3"/>
    <mergeCell ref="D1:L1"/>
    <mergeCell ref="D2:L2"/>
    <mergeCell ref="D3:L3"/>
    <mergeCell ref="B5:L5"/>
    <mergeCell ref="C7:D7"/>
    <mergeCell ref="C8:D8"/>
    <mergeCell ref="C9:D9"/>
    <mergeCell ref="C10:D10"/>
    <mergeCell ref="C11:D11"/>
    <mergeCell ref="C12:D12"/>
  </mergeCells>
  <pageMargins left="0.25" right="0.25" top="0.25" bottom="0.25" header="0.25" footer="0.25"/>
  <pageSetup scale="74" orientation="landscape" cellComments="atEnd"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
  <sheetViews>
    <sheetView showGridLines="0" workbookViewId="0">
      <selection activeCell="M31" sqref="M31"/>
    </sheetView>
  </sheetViews>
  <sheetFormatPr defaultRowHeight="1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c r="A1" s="362"/>
      <c r="B1" s="362"/>
      <c r="C1" s="362"/>
      <c r="D1" s="363" t="s">
        <v>0</v>
      </c>
      <c r="E1" s="362"/>
      <c r="F1" s="362"/>
      <c r="G1" s="362"/>
      <c r="H1" s="362"/>
      <c r="I1" s="362"/>
    </row>
    <row r="2" spans="1:9" ht="18" customHeight="1">
      <c r="A2" s="362"/>
      <c r="B2" s="362"/>
      <c r="C2" s="362"/>
      <c r="D2" s="363" t="s">
        <v>1</v>
      </c>
      <c r="E2" s="362"/>
      <c r="F2" s="362"/>
      <c r="G2" s="362"/>
      <c r="H2" s="362"/>
      <c r="I2" s="362"/>
    </row>
    <row r="3" spans="1:9" ht="18" customHeight="1">
      <c r="A3" s="362"/>
      <c r="B3" s="362"/>
      <c r="C3" s="362"/>
      <c r="D3" s="363" t="s">
        <v>2</v>
      </c>
      <c r="E3" s="362"/>
      <c r="F3" s="362"/>
      <c r="G3" s="362"/>
      <c r="H3" s="362"/>
      <c r="I3" s="362"/>
    </row>
    <row r="4" spans="1:9">
      <c r="A4" s="507" t="s">
        <v>2</v>
      </c>
      <c r="B4" s="362"/>
      <c r="C4" s="507" t="s">
        <v>2</v>
      </c>
      <c r="D4" s="362"/>
      <c r="E4" s="362"/>
      <c r="F4" s="638" t="s">
        <v>2</v>
      </c>
      <c r="G4" s="362"/>
      <c r="H4" s="154" t="s">
        <v>2</v>
      </c>
      <c r="I4" s="154" t="s">
        <v>2</v>
      </c>
    </row>
    <row r="5" spans="1:9">
      <c r="A5" s="508" t="s">
        <v>749</v>
      </c>
      <c r="B5" s="362"/>
      <c r="C5" s="508" t="s">
        <v>2</v>
      </c>
      <c r="D5" s="362"/>
      <c r="E5" s="362"/>
      <c r="F5" s="638" t="s">
        <v>2</v>
      </c>
      <c r="G5" s="362"/>
      <c r="H5" s="154" t="s">
        <v>2</v>
      </c>
      <c r="I5" s="154" t="s">
        <v>2</v>
      </c>
    </row>
    <row r="6" spans="1:9">
      <c r="A6" s="507" t="s">
        <v>2</v>
      </c>
      <c r="B6" s="362"/>
      <c r="C6" s="507" t="s">
        <v>2</v>
      </c>
      <c r="D6" s="362"/>
      <c r="E6" s="362"/>
      <c r="F6" s="638" t="s">
        <v>2</v>
      </c>
      <c r="G6" s="362"/>
      <c r="H6" s="154" t="s">
        <v>2</v>
      </c>
      <c r="I6" s="154" t="s">
        <v>2</v>
      </c>
    </row>
    <row r="7" spans="1:9" ht="38.25" customHeight="1">
      <c r="A7" s="509" t="s">
        <v>750</v>
      </c>
      <c r="B7" s="423"/>
      <c r="C7" s="509" t="s">
        <v>157</v>
      </c>
      <c r="D7" s="422"/>
      <c r="E7" s="423"/>
      <c r="F7" s="509" t="s">
        <v>751</v>
      </c>
      <c r="G7" s="423"/>
      <c r="H7" s="222" t="s">
        <v>2</v>
      </c>
      <c r="I7" s="222" t="s">
        <v>2</v>
      </c>
    </row>
    <row r="8" spans="1:9">
      <c r="A8" s="585" t="s">
        <v>93</v>
      </c>
      <c r="B8" s="362"/>
      <c r="C8" s="644">
        <v>987</v>
      </c>
      <c r="D8" s="362"/>
      <c r="E8" s="362"/>
      <c r="F8" s="606">
        <v>421618.67</v>
      </c>
      <c r="G8" s="362"/>
      <c r="H8" s="222" t="s">
        <v>2</v>
      </c>
      <c r="I8" s="222" t="s">
        <v>2</v>
      </c>
    </row>
    <row r="9" spans="1:9">
      <c r="A9" s="639" t="s">
        <v>2</v>
      </c>
      <c r="B9" s="362"/>
      <c r="C9" s="639" t="s">
        <v>2</v>
      </c>
      <c r="D9" s="362"/>
      <c r="E9" s="362"/>
      <c r="F9" s="640" t="s">
        <v>2</v>
      </c>
      <c r="G9" s="362"/>
      <c r="H9" s="222" t="s">
        <v>2</v>
      </c>
      <c r="I9" s="222" t="s">
        <v>2</v>
      </c>
    </row>
    <row r="10" spans="1:9">
      <c r="A10" s="641" t="s">
        <v>194</v>
      </c>
      <c r="B10" s="362"/>
      <c r="C10" s="362"/>
      <c r="D10" s="362"/>
      <c r="E10" s="362"/>
      <c r="F10" s="642">
        <v>4.5399999999999999E-5</v>
      </c>
      <c r="G10" s="643"/>
      <c r="H10" s="222" t="s">
        <v>2</v>
      </c>
      <c r="I10" s="222" t="s">
        <v>2</v>
      </c>
    </row>
    <row r="11" spans="1:9">
      <c r="A11" s="639" t="s">
        <v>2</v>
      </c>
      <c r="B11" s="362"/>
      <c r="C11" s="639" t="s">
        <v>2</v>
      </c>
      <c r="D11" s="362"/>
      <c r="E11" s="362"/>
      <c r="F11" s="640" t="s">
        <v>2</v>
      </c>
      <c r="G11" s="362"/>
      <c r="H11" s="222" t="s">
        <v>2</v>
      </c>
      <c r="I11" s="222" t="s">
        <v>2</v>
      </c>
    </row>
    <row r="12" spans="1:9">
      <c r="A12" s="510" t="s">
        <v>185</v>
      </c>
      <c r="B12" s="422"/>
      <c r="C12" s="422"/>
      <c r="D12" s="422"/>
      <c r="E12" s="423"/>
      <c r="F12" s="509" t="s">
        <v>186</v>
      </c>
      <c r="G12" s="423"/>
      <c r="H12" s="222" t="s">
        <v>2</v>
      </c>
      <c r="I12" s="222" t="s">
        <v>2</v>
      </c>
    </row>
    <row r="13" spans="1:9">
      <c r="A13" s="418" t="s">
        <v>93</v>
      </c>
      <c r="B13" s="404"/>
      <c r="C13" s="404"/>
      <c r="D13" s="404"/>
      <c r="E13" s="405"/>
      <c r="F13" s="646">
        <v>6.5400000000000004E-5</v>
      </c>
      <c r="G13" s="647"/>
      <c r="H13" s="222" t="s">
        <v>2</v>
      </c>
      <c r="I13" s="222" t="s">
        <v>2</v>
      </c>
    </row>
    <row r="14" spans="1:9">
      <c r="A14" s="419" t="s">
        <v>182</v>
      </c>
      <c r="B14" s="404"/>
      <c r="C14" s="404"/>
      <c r="D14" s="404"/>
      <c r="E14" s="405"/>
      <c r="F14" s="645" t="s">
        <v>193</v>
      </c>
      <c r="G14" s="405"/>
      <c r="H14" s="222" t="s">
        <v>2</v>
      </c>
      <c r="I14" s="222" t="s">
        <v>2</v>
      </c>
    </row>
    <row r="15" spans="1:9">
      <c r="A15" s="418" t="s">
        <v>190</v>
      </c>
      <c r="B15" s="404"/>
      <c r="C15" s="404"/>
      <c r="D15" s="404"/>
      <c r="E15" s="405"/>
      <c r="F15" s="492" t="s">
        <v>191</v>
      </c>
      <c r="G15" s="405"/>
      <c r="H15" s="222" t="s">
        <v>2</v>
      </c>
      <c r="I15" s="222" t="s">
        <v>2</v>
      </c>
    </row>
    <row r="16" spans="1:9">
      <c r="A16" s="419" t="s">
        <v>752</v>
      </c>
      <c r="B16" s="404"/>
      <c r="C16" s="404"/>
      <c r="D16" s="404"/>
      <c r="E16" s="405"/>
      <c r="F16" s="645" t="s">
        <v>753</v>
      </c>
      <c r="G16" s="405"/>
      <c r="H16" s="222" t="s">
        <v>2</v>
      </c>
      <c r="I16" s="222" t="s">
        <v>2</v>
      </c>
    </row>
    <row r="17" spans="1:9">
      <c r="A17" s="418" t="s">
        <v>754</v>
      </c>
      <c r="B17" s="404"/>
      <c r="C17" s="404"/>
      <c r="D17" s="404"/>
      <c r="E17" s="405"/>
      <c r="F17" s="492" t="s">
        <v>755</v>
      </c>
      <c r="G17" s="405"/>
      <c r="H17" s="222" t="s">
        <v>2</v>
      </c>
      <c r="I17" s="222" t="s">
        <v>2</v>
      </c>
    </row>
    <row r="18" spans="1:9">
      <c r="A18" s="419" t="s">
        <v>756</v>
      </c>
      <c r="B18" s="404"/>
      <c r="C18" s="404"/>
      <c r="D18" s="404"/>
      <c r="E18" s="405"/>
      <c r="F18" s="645" t="s">
        <v>757</v>
      </c>
      <c r="G18" s="405"/>
      <c r="H18" s="222" t="s">
        <v>2</v>
      </c>
      <c r="I18" s="222" t="s">
        <v>2</v>
      </c>
    </row>
    <row r="19" spans="1:9">
      <c r="A19" s="418" t="s">
        <v>758</v>
      </c>
      <c r="B19" s="404"/>
      <c r="C19" s="404"/>
      <c r="D19" s="404"/>
      <c r="E19" s="405"/>
      <c r="F19" s="492" t="s">
        <v>759</v>
      </c>
      <c r="G19" s="405"/>
      <c r="H19" s="222" t="s">
        <v>2</v>
      </c>
      <c r="I19" s="222" t="s">
        <v>2</v>
      </c>
    </row>
    <row r="20" spans="1:9">
      <c r="A20" s="419" t="s">
        <v>760</v>
      </c>
      <c r="B20" s="404"/>
      <c r="C20" s="404"/>
      <c r="D20" s="404"/>
      <c r="E20" s="405"/>
      <c r="F20" s="645" t="s">
        <v>761</v>
      </c>
      <c r="G20" s="405"/>
      <c r="H20" s="222" t="s">
        <v>2</v>
      </c>
      <c r="I20" s="222" t="s">
        <v>2</v>
      </c>
    </row>
    <row r="21" spans="1:9">
      <c r="A21" s="418" t="s">
        <v>762</v>
      </c>
      <c r="B21" s="404"/>
      <c r="C21" s="404"/>
      <c r="D21" s="404"/>
      <c r="E21" s="405"/>
      <c r="F21" s="492" t="s">
        <v>763</v>
      </c>
      <c r="G21" s="405"/>
      <c r="H21" s="222" t="s">
        <v>2</v>
      </c>
      <c r="I21" s="222" t="s">
        <v>2</v>
      </c>
    </row>
    <row r="22" spans="1:9">
      <c r="A22" s="419" t="s">
        <v>764</v>
      </c>
      <c r="B22" s="404"/>
      <c r="C22" s="404"/>
      <c r="D22" s="404"/>
      <c r="E22" s="405"/>
      <c r="F22" s="645" t="s">
        <v>765</v>
      </c>
      <c r="G22" s="405"/>
      <c r="H22" s="222" t="s">
        <v>2</v>
      </c>
      <c r="I22" s="222" t="s">
        <v>2</v>
      </c>
    </row>
    <row r="23" spans="1:9">
      <c r="A23" s="418" t="s">
        <v>766</v>
      </c>
      <c r="B23" s="404"/>
      <c r="C23" s="404"/>
      <c r="D23" s="404"/>
      <c r="E23" s="405"/>
      <c r="F23" s="492" t="s">
        <v>767</v>
      </c>
      <c r="G23" s="405"/>
      <c r="H23" s="222" t="s">
        <v>2</v>
      </c>
      <c r="I23" s="222" t="s">
        <v>2</v>
      </c>
    </row>
    <row r="24" spans="1:9">
      <c r="A24" s="419" t="s">
        <v>83</v>
      </c>
      <c r="B24" s="404"/>
      <c r="C24" s="404"/>
      <c r="D24" s="404"/>
      <c r="E24" s="405"/>
      <c r="F24" s="645" t="s">
        <v>768</v>
      </c>
      <c r="G24" s="405"/>
      <c r="H24" s="222" t="s">
        <v>2</v>
      </c>
      <c r="I24" s="222" t="s">
        <v>2</v>
      </c>
    </row>
    <row r="25" spans="1:9" ht="0" hidden="1" customHeight="1"/>
    <row r="26" spans="1:9" ht="7.15" customHeight="1"/>
    <row r="27" spans="1:9" ht="18" customHeight="1">
      <c r="A27" s="160" t="s">
        <v>2</v>
      </c>
      <c r="B27" s="509" t="s">
        <v>96</v>
      </c>
      <c r="C27" s="422"/>
      <c r="D27" s="422"/>
      <c r="E27" s="422"/>
      <c r="F27" s="423"/>
      <c r="G27" s="509" t="s">
        <v>769</v>
      </c>
      <c r="H27" s="422"/>
      <c r="I27" s="423"/>
    </row>
    <row r="28" spans="1:9" ht="36.75" customHeight="1">
      <c r="A28" s="156" t="s">
        <v>96</v>
      </c>
      <c r="B28" s="509" t="s">
        <v>157</v>
      </c>
      <c r="C28" s="422"/>
      <c r="D28" s="423"/>
      <c r="E28" s="509" t="s">
        <v>751</v>
      </c>
      <c r="F28" s="423"/>
      <c r="G28" s="509" t="s">
        <v>157</v>
      </c>
      <c r="H28" s="423"/>
      <c r="I28" s="156" t="s">
        <v>751</v>
      </c>
    </row>
    <row r="29" spans="1:9">
      <c r="A29" s="64" t="s">
        <v>93</v>
      </c>
      <c r="B29" s="648">
        <v>987</v>
      </c>
      <c r="C29" s="404"/>
      <c r="D29" s="405"/>
      <c r="E29" s="649">
        <v>421618.67</v>
      </c>
      <c r="F29" s="405"/>
      <c r="G29" s="648">
        <f>SUM(B29:D148)</f>
        <v>189911</v>
      </c>
      <c r="H29" s="405"/>
      <c r="I29" s="51">
        <f>SUM(E29:F148)</f>
        <v>254207089.92800018</v>
      </c>
    </row>
    <row r="30" spans="1:9">
      <c r="A30" s="66" t="s">
        <v>182</v>
      </c>
      <c r="B30" s="650">
        <v>933</v>
      </c>
      <c r="C30" s="404"/>
      <c r="D30" s="405"/>
      <c r="E30" s="651">
        <v>216715.66</v>
      </c>
      <c r="F30" s="405"/>
      <c r="G30" s="650">
        <v>188924</v>
      </c>
      <c r="H30" s="405"/>
      <c r="I30" s="159">
        <v>253785471.25999999</v>
      </c>
    </row>
    <row r="31" spans="1:9">
      <c r="A31" s="64" t="s">
        <v>190</v>
      </c>
      <c r="B31" s="648">
        <v>970</v>
      </c>
      <c r="C31" s="404"/>
      <c r="D31" s="405"/>
      <c r="E31" s="649">
        <v>171898.66</v>
      </c>
      <c r="F31" s="405"/>
      <c r="G31" s="648">
        <v>187991</v>
      </c>
      <c r="H31" s="405"/>
      <c r="I31" s="51">
        <v>253568755.59999999</v>
      </c>
    </row>
    <row r="32" spans="1:9">
      <c r="A32" s="66" t="s">
        <v>752</v>
      </c>
      <c r="B32" s="650">
        <v>948</v>
      </c>
      <c r="C32" s="404"/>
      <c r="D32" s="405"/>
      <c r="E32" s="651">
        <v>94922.3</v>
      </c>
      <c r="F32" s="405"/>
      <c r="G32" s="650">
        <v>187021</v>
      </c>
      <c r="H32" s="405"/>
      <c r="I32" s="159">
        <v>253396856.94</v>
      </c>
    </row>
    <row r="33" spans="1:9">
      <c r="A33" s="64" t="s">
        <v>754</v>
      </c>
      <c r="B33" s="648">
        <v>444</v>
      </c>
      <c r="C33" s="404"/>
      <c r="D33" s="405"/>
      <c r="E33" s="649">
        <v>55150.25</v>
      </c>
      <c r="F33" s="405"/>
      <c r="G33" s="648">
        <v>186073</v>
      </c>
      <c r="H33" s="405"/>
      <c r="I33" s="51">
        <v>253301934.63999999</v>
      </c>
    </row>
    <row r="34" spans="1:9">
      <c r="A34" s="66" t="s">
        <v>756</v>
      </c>
      <c r="B34" s="650">
        <v>974</v>
      </c>
      <c r="C34" s="404"/>
      <c r="D34" s="405"/>
      <c r="E34" s="652">
        <v>-37219.03</v>
      </c>
      <c r="F34" s="405"/>
      <c r="G34" s="650">
        <v>185629</v>
      </c>
      <c r="H34" s="405"/>
      <c r="I34" s="159">
        <v>253246784.38999999</v>
      </c>
    </row>
    <row r="35" spans="1:9">
      <c r="A35" s="64" t="s">
        <v>758</v>
      </c>
      <c r="B35" s="648">
        <v>965</v>
      </c>
      <c r="C35" s="404"/>
      <c r="D35" s="405"/>
      <c r="E35" s="649">
        <v>118354.81</v>
      </c>
      <c r="F35" s="405"/>
      <c r="G35" s="648">
        <v>184655</v>
      </c>
      <c r="H35" s="405"/>
      <c r="I35" s="51">
        <v>253284003.41999999</v>
      </c>
    </row>
    <row r="36" spans="1:9">
      <c r="A36" s="66" t="s">
        <v>760</v>
      </c>
      <c r="B36" s="650">
        <v>921</v>
      </c>
      <c r="C36" s="404"/>
      <c r="D36" s="405"/>
      <c r="E36" s="651">
        <v>931024.77</v>
      </c>
      <c r="F36" s="405"/>
      <c r="G36" s="650">
        <v>183690</v>
      </c>
      <c r="H36" s="405"/>
      <c r="I36" s="159">
        <v>253165648.61000001</v>
      </c>
    </row>
    <row r="37" spans="1:9">
      <c r="A37" s="64" t="s">
        <v>762</v>
      </c>
      <c r="B37" s="648">
        <v>1060</v>
      </c>
      <c r="C37" s="404"/>
      <c r="D37" s="405"/>
      <c r="E37" s="649">
        <v>513271.21</v>
      </c>
      <c r="F37" s="405"/>
      <c r="G37" s="648">
        <v>182769</v>
      </c>
      <c r="H37" s="405"/>
      <c r="I37" s="51">
        <v>252234623.84</v>
      </c>
    </row>
    <row r="38" spans="1:9">
      <c r="A38" s="66" t="s">
        <v>764</v>
      </c>
      <c r="B38" s="650">
        <v>1024</v>
      </c>
      <c r="C38" s="404"/>
      <c r="D38" s="405"/>
      <c r="E38" s="651">
        <v>505080.03</v>
      </c>
      <c r="F38" s="405"/>
      <c r="G38" s="650">
        <v>181709</v>
      </c>
      <c r="H38" s="405"/>
      <c r="I38" s="159">
        <v>251721352.63</v>
      </c>
    </row>
    <row r="39" spans="1:9">
      <c r="A39" s="64" t="s">
        <v>766</v>
      </c>
      <c r="B39" s="648">
        <v>1100</v>
      </c>
      <c r="C39" s="404"/>
      <c r="D39" s="405"/>
      <c r="E39" s="649">
        <v>230136.38</v>
      </c>
      <c r="F39" s="405"/>
      <c r="G39" s="648">
        <v>180685</v>
      </c>
      <c r="H39" s="405"/>
      <c r="I39" s="51">
        <v>251216272.59999999</v>
      </c>
    </row>
    <row r="40" spans="1:9">
      <c r="A40" s="66" t="s">
        <v>83</v>
      </c>
      <c r="B40" s="650">
        <v>1038</v>
      </c>
      <c r="C40" s="404"/>
      <c r="D40" s="405"/>
      <c r="E40" s="651">
        <v>360393.88</v>
      </c>
      <c r="F40" s="405"/>
      <c r="G40" s="650">
        <v>179585</v>
      </c>
      <c r="H40" s="405"/>
      <c r="I40" s="159">
        <v>250986136.22</v>
      </c>
    </row>
    <row r="41" spans="1:9">
      <c r="A41" s="64" t="s">
        <v>770</v>
      </c>
      <c r="B41" s="648">
        <v>1127</v>
      </c>
      <c r="C41" s="404"/>
      <c r="D41" s="405"/>
      <c r="E41" s="649">
        <v>844107.16</v>
      </c>
      <c r="F41" s="405"/>
      <c r="G41" s="648">
        <v>178547</v>
      </c>
      <c r="H41" s="405"/>
      <c r="I41" s="51">
        <v>250625742.34</v>
      </c>
    </row>
    <row r="42" spans="1:9">
      <c r="A42" s="66" t="s">
        <v>771</v>
      </c>
      <c r="B42" s="650">
        <v>1155</v>
      </c>
      <c r="C42" s="404"/>
      <c r="D42" s="405"/>
      <c r="E42" s="651">
        <v>908776.55</v>
      </c>
      <c r="F42" s="405"/>
      <c r="G42" s="650">
        <v>177420</v>
      </c>
      <c r="H42" s="405"/>
      <c r="I42" s="159">
        <v>249781635.18000001</v>
      </c>
    </row>
    <row r="43" spans="1:9">
      <c r="A43" s="64" t="s">
        <v>772</v>
      </c>
      <c r="B43" s="648">
        <v>1084</v>
      </c>
      <c r="C43" s="404"/>
      <c r="D43" s="405"/>
      <c r="E43" s="653">
        <v>-113609.06</v>
      </c>
      <c r="F43" s="405"/>
      <c r="G43" s="648">
        <v>176265</v>
      </c>
      <c r="H43" s="405"/>
      <c r="I43" s="51">
        <v>248872858.63</v>
      </c>
    </row>
    <row r="44" spans="1:9">
      <c r="A44" s="66" t="s">
        <v>773</v>
      </c>
      <c r="B44" s="650">
        <v>1126</v>
      </c>
      <c r="C44" s="404"/>
      <c r="D44" s="405"/>
      <c r="E44" s="651">
        <v>208584.32000000001</v>
      </c>
      <c r="F44" s="405"/>
      <c r="G44" s="650">
        <v>175181</v>
      </c>
      <c r="H44" s="405"/>
      <c r="I44" s="159">
        <v>248986467.69</v>
      </c>
    </row>
    <row r="45" spans="1:9">
      <c r="A45" s="64" t="s">
        <v>774</v>
      </c>
      <c r="B45" s="648">
        <v>1195</v>
      </c>
      <c r="C45" s="404"/>
      <c r="D45" s="405"/>
      <c r="E45" s="649">
        <v>198335.4</v>
      </c>
      <c r="F45" s="405"/>
      <c r="G45" s="648">
        <v>174055</v>
      </c>
      <c r="H45" s="405"/>
      <c r="I45" s="51">
        <v>248777883.37</v>
      </c>
    </row>
    <row r="46" spans="1:9">
      <c r="A46" s="66" t="s">
        <v>775</v>
      </c>
      <c r="B46" s="650">
        <v>1171</v>
      </c>
      <c r="C46" s="404"/>
      <c r="D46" s="405"/>
      <c r="E46" s="651">
        <v>837305.79</v>
      </c>
      <c r="F46" s="405"/>
      <c r="G46" s="650">
        <v>172860</v>
      </c>
      <c r="H46" s="405"/>
      <c r="I46" s="159">
        <v>248579547.97</v>
      </c>
    </row>
    <row r="47" spans="1:9">
      <c r="A47" s="64" t="s">
        <v>776</v>
      </c>
      <c r="B47" s="648">
        <v>1351</v>
      </c>
      <c r="C47" s="404"/>
      <c r="D47" s="405"/>
      <c r="E47" s="649">
        <v>275567.62</v>
      </c>
      <c r="F47" s="405"/>
      <c r="G47" s="648">
        <v>171689</v>
      </c>
      <c r="H47" s="405"/>
      <c r="I47" s="51">
        <v>247742242.18000001</v>
      </c>
    </row>
    <row r="48" spans="1:9">
      <c r="A48" s="66" t="s">
        <v>777</v>
      </c>
      <c r="B48" s="650">
        <v>1165</v>
      </c>
      <c r="C48" s="404"/>
      <c r="D48" s="405"/>
      <c r="E48" s="651">
        <v>45472.65</v>
      </c>
      <c r="F48" s="405"/>
      <c r="G48" s="650">
        <v>170338</v>
      </c>
      <c r="H48" s="405"/>
      <c r="I48" s="159">
        <v>247466674.56</v>
      </c>
    </row>
    <row r="49" spans="1:9">
      <c r="A49" s="64" t="s">
        <v>778</v>
      </c>
      <c r="B49" s="648">
        <v>1373</v>
      </c>
      <c r="C49" s="404"/>
      <c r="D49" s="405"/>
      <c r="E49" s="649">
        <v>1229306.29</v>
      </c>
      <c r="F49" s="405"/>
      <c r="G49" s="648">
        <v>169173</v>
      </c>
      <c r="H49" s="405"/>
      <c r="I49" s="51">
        <v>247421201.91</v>
      </c>
    </row>
    <row r="50" spans="1:9">
      <c r="A50" s="66" t="s">
        <v>779</v>
      </c>
      <c r="B50" s="650">
        <v>1092</v>
      </c>
      <c r="C50" s="404"/>
      <c r="D50" s="405"/>
      <c r="E50" s="651">
        <v>747555.23</v>
      </c>
      <c r="F50" s="405"/>
      <c r="G50" s="650">
        <v>167800</v>
      </c>
      <c r="H50" s="405"/>
      <c r="I50" s="159">
        <v>246191895.62</v>
      </c>
    </row>
    <row r="51" spans="1:9">
      <c r="A51" s="64" t="s">
        <v>780</v>
      </c>
      <c r="B51" s="648">
        <v>1305</v>
      </c>
      <c r="C51" s="404"/>
      <c r="D51" s="405"/>
      <c r="E51" s="653">
        <v>-240911.34</v>
      </c>
      <c r="F51" s="405"/>
      <c r="G51" s="648">
        <v>166708</v>
      </c>
      <c r="H51" s="405"/>
      <c r="I51" s="51">
        <v>245444340.38999999</v>
      </c>
    </row>
    <row r="52" spans="1:9">
      <c r="A52" s="66" t="s">
        <v>781</v>
      </c>
      <c r="B52" s="650">
        <v>1514</v>
      </c>
      <c r="C52" s="404"/>
      <c r="D52" s="405"/>
      <c r="E52" s="652">
        <v>-303326.28000000003</v>
      </c>
      <c r="F52" s="405"/>
      <c r="G52" s="650">
        <v>165403</v>
      </c>
      <c r="H52" s="405"/>
      <c r="I52" s="159">
        <v>245685251.72999999</v>
      </c>
    </row>
    <row r="53" spans="1:9">
      <c r="A53" s="64" t="s">
        <v>782</v>
      </c>
      <c r="B53" s="648">
        <v>1481</v>
      </c>
      <c r="C53" s="404"/>
      <c r="D53" s="405"/>
      <c r="E53" s="649">
        <v>463572.78</v>
      </c>
      <c r="F53" s="405"/>
      <c r="G53" s="648">
        <v>163889</v>
      </c>
      <c r="H53" s="405"/>
      <c r="I53" s="51">
        <v>245988578.00999999</v>
      </c>
    </row>
    <row r="54" spans="1:9">
      <c r="A54" s="66" t="s">
        <v>783</v>
      </c>
      <c r="B54" s="650">
        <v>1654</v>
      </c>
      <c r="C54" s="404"/>
      <c r="D54" s="405"/>
      <c r="E54" s="652">
        <v>-491596.09</v>
      </c>
      <c r="F54" s="405"/>
      <c r="G54" s="650">
        <v>162408</v>
      </c>
      <c r="H54" s="405"/>
      <c r="I54" s="159">
        <v>245525005.22999999</v>
      </c>
    </row>
    <row r="55" spans="1:9">
      <c r="A55" s="64" t="s">
        <v>784</v>
      </c>
      <c r="B55" s="648">
        <v>1893</v>
      </c>
      <c r="C55" s="404"/>
      <c r="D55" s="405"/>
      <c r="E55" s="653">
        <v>-847987.94</v>
      </c>
      <c r="F55" s="405"/>
      <c r="G55" s="648">
        <v>160754</v>
      </c>
      <c r="H55" s="405"/>
      <c r="I55" s="51">
        <v>246016601.31999999</v>
      </c>
    </row>
    <row r="56" spans="1:9">
      <c r="A56" s="66" t="s">
        <v>785</v>
      </c>
      <c r="B56" s="650">
        <v>2505</v>
      </c>
      <c r="C56" s="404"/>
      <c r="D56" s="405"/>
      <c r="E56" s="652">
        <v>-1336299.1200000001</v>
      </c>
      <c r="F56" s="405"/>
      <c r="G56" s="650">
        <v>158861</v>
      </c>
      <c r="H56" s="405"/>
      <c r="I56" s="159">
        <v>246864589.25999999</v>
      </c>
    </row>
    <row r="57" spans="1:9">
      <c r="A57" s="64" t="s">
        <v>786</v>
      </c>
      <c r="B57" s="648">
        <v>2507</v>
      </c>
      <c r="C57" s="404"/>
      <c r="D57" s="405"/>
      <c r="E57" s="649">
        <v>71719.47</v>
      </c>
      <c r="F57" s="405"/>
      <c r="G57" s="648">
        <v>156356</v>
      </c>
      <c r="H57" s="405"/>
      <c r="I57" s="51">
        <v>248200888.38</v>
      </c>
    </row>
    <row r="58" spans="1:9">
      <c r="A58" s="66" t="s">
        <v>787</v>
      </c>
      <c r="B58" s="650">
        <v>2801</v>
      </c>
      <c r="C58" s="404"/>
      <c r="D58" s="405"/>
      <c r="E58" s="651">
        <v>1376500.63</v>
      </c>
      <c r="F58" s="405"/>
      <c r="G58" s="650">
        <v>153849</v>
      </c>
      <c r="H58" s="405"/>
      <c r="I58" s="159">
        <v>248129168.91</v>
      </c>
    </row>
    <row r="59" spans="1:9">
      <c r="A59" s="64" t="s">
        <v>788</v>
      </c>
      <c r="B59" s="648">
        <v>3082</v>
      </c>
      <c r="C59" s="404"/>
      <c r="D59" s="405"/>
      <c r="E59" s="649">
        <v>3101008.38</v>
      </c>
      <c r="F59" s="405"/>
      <c r="G59" s="648">
        <v>151048</v>
      </c>
      <c r="H59" s="405"/>
      <c r="I59" s="51">
        <v>246752668.28</v>
      </c>
    </row>
    <row r="60" spans="1:9">
      <c r="A60" s="66" t="s">
        <v>789</v>
      </c>
      <c r="B60" s="650">
        <v>2367</v>
      </c>
      <c r="C60" s="404"/>
      <c r="D60" s="405"/>
      <c r="E60" s="651">
        <v>2580120.4300000002</v>
      </c>
      <c r="F60" s="405"/>
      <c r="G60" s="650">
        <v>147966</v>
      </c>
      <c r="H60" s="405"/>
      <c r="I60" s="159">
        <v>243651659.90000001</v>
      </c>
    </row>
    <row r="61" spans="1:9">
      <c r="A61" s="64" t="s">
        <v>790</v>
      </c>
      <c r="B61" s="648">
        <v>1709</v>
      </c>
      <c r="C61" s="404"/>
      <c r="D61" s="405"/>
      <c r="E61" s="649">
        <v>1161389.8</v>
      </c>
      <c r="F61" s="405"/>
      <c r="G61" s="648">
        <v>145599</v>
      </c>
      <c r="H61" s="405"/>
      <c r="I61" s="51">
        <v>241071539.47</v>
      </c>
    </row>
    <row r="62" spans="1:9">
      <c r="A62" s="66" t="s">
        <v>791</v>
      </c>
      <c r="B62" s="650">
        <v>1390</v>
      </c>
      <c r="C62" s="404"/>
      <c r="D62" s="405"/>
      <c r="E62" s="651">
        <v>95538.23</v>
      </c>
      <c r="F62" s="405"/>
      <c r="G62" s="650">
        <v>143890</v>
      </c>
      <c r="H62" s="405"/>
      <c r="I62" s="159">
        <v>239910149.66999999</v>
      </c>
    </row>
    <row r="63" spans="1:9">
      <c r="A63" s="64" t="s">
        <v>792</v>
      </c>
      <c r="B63" s="648">
        <v>1673</v>
      </c>
      <c r="C63" s="404"/>
      <c r="D63" s="405"/>
      <c r="E63" s="649">
        <v>1035210.19</v>
      </c>
      <c r="F63" s="405"/>
      <c r="G63" s="648">
        <v>142500</v>
      </c>
      <c r="H63" s="405"/>
      <c r="I63" s="51">
        <v>239814611.44</v>
      </c>
    </row>
    <row r="64" spans="1:9">
      <c r="A64" s="66" t="s">
        <v>793</v>
      </c>
      <c r="B64" s="650">
        <v>2458</v>
      </c>
      <c r="C64" s="404"/>
      <c r="D64" s="405"/>
      <c r="E64" s="651">
        <v>2286549.71</v>
      </c>
      <c r="F64" s="405"/>
      <c r="G64" s="650">
        <v>140827</v>
      </c>
      <c r="H64" s="405"/>
      <c r="I64" s="159">
        <v>238779401.25</v>
      </c>
    </row>
    <row r="65" spans="1:9">
      <c r="A65" s="64" t="s">
        <v>794</v>
      </c>
      <c r="B65" s="648">
        <v>3106</v>
      </c>
      <c r="C65" s="404"/>
      <c r="D65" s="405"/>
      <c r="E65" s="649">
        <v>5285687.3600000003</v>
      </c>
      <c r="F65" s="405"/>
      <c r="G65" s="648">
        <v>138369</v>
      </c>
      <c r="H65" s="405"/>
      <c r="I65" s="51">
        <v>236492851.53999999</v>
      </c>
    </row>
    <row r="66" spans="1:9">
      <c r="A66" s="66" t="s">
        <v>795</v>
      </c>
      <c r="B66" s="650">
        <v>3818</v>
      </c>
      <c r="C66" s="404"/>
      <c r="D66" s="405"/>
      <c r="E66" s="651">
        <v>6510198.8700000001</v>
      </c>
      <c r="F66" s="405"/>
      <c r="G66" s="650">
        <v>135263</v>
      </c>
      <c r="H66" s="405"/>
      <c r="I66" s="159">
        <v>231207164.18000001</v>
      </c>
    </row>
    <row r="67" spans="1:9">
      <c r="A67" s="64" t="s">
        <v>796</v>
      </c>
      <c r="B67" s="648">
        <v>2293</v>
      </c>
      <c r="C67" s="404"/>
      <c r="D67" s="405"/>
      <c r="E67" s="649">
        <v>2747205.91</v>
      </c>
      <c r="F67" s="405"/>
      <c r="G67" s="648">
        <v>131445</v>
      </c>
      <c r="H67" s="405"/>
      <c r="I67" s="51">
        <v>224696965.31</v>
      </c>
    </row>
    <row r="68" spans="1:9">
      <c r="A68" s="66" t="s">
        <v>797</v>
      </c>
      <c r="B68" s="650">
        <v>1300</v>
      </c>
      <c r="C68" s="404"/>
      <c r="D68" s="405"/>
      <c r="E68" s="651">
        <v>1509023.21</v>
      </c>
      <c r="F68" s="405"/>
      <c r="G68" s="650">
        <v>129152</v>
      </c>
      <c r="H68" s="405"/>
      <c r="I68" s="159">
        <v>221949759.40000001</v>
      </c>
    </row>
    <row r="69" spans="1:9">
      <c r="A69" s="64" t="s">
        <v>798</v>
      </c>
      <c r="B69" s="648">
        <v>982</v>
      </c>
      <c r="C69" s="404"/>
      <c r="D69" s="405"/>
      <c r="E69" s="649">
        <v>368223.76</v>
      </c>
      <c r="F69" s="405"/>
      <c r="G69" s="648">
        <v>127852</v>
      </c>
      <c r="H69" s="405"/>
      <c r="I69" s="51">
        <v>220440736.19</v>
      </c>
    </row>
    <row r="70" spans="1:9">
      <c r="A70" s="66" t="s">
        <v>799</v>
      </c>
      <c r="B70" s="650">
        <v>896</v>
      </c>
      <c r="C70" s="404"/>
      <c r="D70" s="405"/>
      <c r="E70" s="651">
        <v>598443.63</v>
      </c>
      <c r="F70" s="405"/>
      <c r="G70" s="650">
        <v>126870</v>
      </c>
      <c r="H70" s="405"/>
      <c r="I70" s="159">
        <v>220072512.43000001</v>
      </c>
    </row>
    <row r="71" spans="1:9">
      <c r="A71" s="64" t="s">
        <v>800</v>
      </c>
      <c r="B71" s="648">
        <v>2187</v>
      </c>
      <c r="C71" s="404"/>
      <c r="D71" s="405"/>
      <c r="E71" s="649">
        <v>4385823.1239999998</v>
      </c>
      <c r="F71" s="405"/>
      <c r="G71" s="648">
        <v>125974</v>
      </c>
      <c r="H71" s="405"/>
      <c r="I71" s="51">
        <v>219474068.80000001</v>
      </c>
    </row>
    <row r="72" spans="1:9">
      <c r="A72" s="66" t="s">
        <v>801</v>
      </c>
      <c r="B72" s="650">
        <v>3251</v>
      </c>
      <c r="C72" s="404"/>
      <c r="D72" s="405"/>
      <c r="E72" s="651">
        <v>7198911.4620000003</v>
      </c>
      <c r="F72" s="405"/>
      <c r="G72" s="650">
        <v>123787</v>
      </c>
      <c r="H72" s="405"/>
      <c r="I72" s="159">
        <v>215088245.66999999</v>
      </c>
    </row>
    <row r="73" spans="1:9">
      <c r="A73" s="64" t="s">
        <v>802</v>
      </c>
      <c r="B73" s="648">
        <v>2756</v>
      </c>
      <c r="C73" s="404"/>
      <c r="D73" s="405"/>
      <c r="E73" s="649">
        <v>5447534.449</v>
      </c>
      <c r="F73" s="405"/>
      <c r="G73" s="648">
        <v>120536</v>
      </c>
      <c r="H73" s="405"/>
      <c r="I73" s="51">
        <v>207889334.21000001</v>
      </c>
    </row>
    <row r="74" spans="1:9">
      <c r="A74" s="66" t="s">
        <v>803</v>
      </c>
      <c r="B74" s="650">
        <v>1764</v>
      </c>
      <c r="C74" s="404"/>
      <c r="D74" s="405"/>
      <c r="E74" s="651">
        <v>3005471.5970000001</v>
      </c>
      <c r="F74" s="405"/>
      <c r="G74" s="650">
        <v>117780</v>
      </c>
      <c r="H74" s="405"/>
      <c r="I74" s="159">
        <v>202441799.75999999</v>
      </c>
    </row>
    <row r="75" spans="1:9">
      <c r="A75" s="64" t="s">
        <v>804</v>
      </c>
      <c r="B75" s="648">
        <v>3112</v>
      </c>
      <c r="C75" s="404"/>
      <c r="D75" s="405"/>
      <c r="E75" s="649">
        <v>6645565.1359999999</v>
      </c>
      <c r="F75" s="405"/>
      <c r="G75" s="648">
        <v>116016</v>
      </c>
      <c r="H75" s="405"/>
      <c r="I75" s="51">
        <v>199436328.16999999</v>
      </c>
    </row>
    <row r="76" spans="1:9">
      <c r="A76" s="66" t="s">
        <v>805</v>
      </c>
      <c r="B76" s="650">
        <v>2492</v>
      </c>
      <c r="C76" s="404"/>
      <c r="D76" s="405"/>
      <c r="E76" s="651">
        <v>4922848.6100000003</v>
      </c>
      <c r="F76" s="405"/>
      <c r="G76" s="650">
        <v>112904</v>
      </c>
      <c r="H76" s="405"/>
      <c r="I76" s="159">
        <v>192790763.03</v>
      </c>
    </row>
    <row r="77" spans="1:9">
      <c r="A77" s="64" t="s">
        <v>806</v>
      </c>
      <c r="B77" s="648">
        <v>2779</v>
      </c>
      <c r="C77" s="404"/>
      <c r="D77" s="405"/>
      <c r="E77" s="649">
        <v>7224989.9699999997</v>
      </c>
      <c r="F77" s="405"/>
      <c r="G77" s="648">
        <v>110412</v>
      </c>
      <c r="H77" s="405"/>
      <c r="I77" s="51">
        <v>187867914.41999999</v>
      </c>
    </row>
    <row r="78" spans="1:9">
      <c r="A78" s="66" t="s">
        <v>807</v>
      </c>
      <c r="B78" s="650">
        <v>2674</v>
      </c>
      <c r="C78" s="404"/>
      <c r="D78" s="405"/>
      <c r="E78" s="651">
        <v>6408715.8200000003</v>
      </c>
      <c r="F78" s="405"/>
      <c r="G78" s="650">
        <v>107633</v>
      </c>
      <c r="H78" s="405"/>
      <c r="I78" s="159">
        <v>180642924.44999999</v>
      </c>
    </row>
    <row r="79" spans="1:9">
      <c r="A79" s="64" t="s">
        <v>808</v>
      </c>
      <c r="B79" s="648">
        <v>2479</v>
      </c>
      <c r="C79" s="404"/>
      <c r="D79" s="405"/>
      <c r="E79" s="649">
        <v>6750696.1500000004</v>
      </c>
      <c r="F79" s="405"/>
      <c r="G79" s="648">
        <v>104959</v>
      </c>
      <c r="H79" s="405"/>
      <c r="I79" s="51">
        <v>174234208.63</v>
      </c>
    </row>
    <row r="80" spans="1:9">
      <c r="A80" s="66" t="s">
        <v>809</v>
      </c>
      <c r="B80" s="650">
        <v>2249</v>
      </c>
      <c r="C80" s="404"/>
      <c r="D80" s="405"/>
      <c r="E80" s="651">
        <v>6277235.5499999998</v>
      </c>
      <c r="F80" s="405"/>
      <c r="G80" s="650">
        <v>102480</v>
      </c>
      <c r="H80" s="405"/>
      <c r="I80" s="159">
        <v>167483512.47999999</v>
      </c>
    </row>
    <row r="81" spans="1:9">
      <c r="A81" s="64" t="s">
        <v>810</v>
      </c>
      <c r="B81" s="648">
        <v>2298</v>
      </c>
      <c r="C81" s="404"/>
      <c r="D81" s="405"/>
      <c r="E81" s="649">
        <v>5664014.8499999996</v>
      </c>
      <c r="F81" s="405"/>
      <c r="G81" s="648">
        <v>100231</v>
      </c>
      <c r="H81" s="405"/>
      <c r="I81" s="51">
        <v>161206276.93000001</v>
      </c>
    </row>
    <row r="82" spans="1:9">
      <c r="A82" s="66" t="s">
        <v>811</v>
      </c>
      <c r="B82" s="650">
        <v>1933</v>
      </c>
      <c r="C82" s="404"/>
      <c r="D82" s="405"/>
      <c r="E82" s="651">
        <v>4134789.57</v>
      </c>
      <c r="F82" s="405"/>
      <c r="G82" s="650">
        <v>97933</v>
      </c>
      <c r="H82" s="405"/>
      <c r="I82" s="159">
        <v>155542262.08000001</v>
      </c>
    </row>
    <row r="83" spans="1:9">
      <c r="A83" s="64" t="s">
        <v>812</v>
      </c>
      <c r="B83" s="648">
        <v>2521</v>
      </c>
      <c r="C83" s="404"/>
      <c r="D83" s="405"/>
      <c r="E83" s="649">
        <v>5224042.3499999996</v>
      </c>
      <c r="F83" s="405"/>
      <c r="G83" s="648">
        <v>96000</v>
      </c>
      <c r="H83" s="405"/>
      <c r="I83" s="51">
        <v>151407472.50999999</v>
      </c>
    </row>
    <row r="84" spans="1:9">
      <c r="A84" s="66" t="s">
        <v>813</v>
      </c>
      <c r="B84" s="650">
        <v>2361</v>
      </c>
      <c r="C84" s="404"/>
      <c r="D84" s="405"/>
      <c r="E84" s="651">
        <v>4864056.7</v>
      </c>
      <c r="F84" s="405"/>
      <c r="G84" s="650">
        <v>93479</v>
      </c>
      <c r="H84" s="405"/>
      <c r="I84" s="159">
        <v>146183430.16</v>
      </c>
    </row>
    <row r="85" spans="1:9">
      <c r="A85" s="64" t="s">
        <v>814</v>
      </c>
      <c r="B85" s="648">
        <v>2344</v>
      </c>
      <c r="C85" s="404"/>
      <c r="D85" s="405"/>
      <c r="E85" s="649">
        <v>3892499.57</v>
      </c>
      <c r="F85" s="405"/>
      <c r="G85" s="648">
        <v>91118</v>
      </c>
      <c r="H85" s="405"/>
      <c r="I85" s="51">
        <v>141319373.46000001</v>
      </c>
    </row>
    <row r="86" spans="1:9">
      <c r="A86" s="66" t="s">
        <v>815</v>
      </c>
      <c r="B86" s="650">
        <v>1963</v>
      </c>
      <c r="C86" s="404"/>
      <c r="D86" s="405"/>
      <c r="E86" s="651">
        <v>3320366.33</v>
      </c>
      <c r="F86" s="405"/>
      <c r="G86" s="650">
        <v>88774</v>
      </c>
      <c r="H86" s="405"/>
      <c r="I86" s="159">
        <v>137426873.88999999</v>
      </c>
    </row>
    <row r="87" spans="1:9">
      <c r="A87" s="64" t="s">
        <v>816</v>
      </c>
      <c r="B87" s="648">
        <v>2050</v>
      </c>
      <c r="C87" s="404"/>
      <c r="D87" s="405"/>
      <c r="E87" s="649">
        <v>3019612.66</v>
      </c>
      <c r="F87" s="405"/>
      <c r="G87" s="648">
        <v>86811</v>
      </c>
      <c r="H87" s="405"/>
      <c r="I87" s="51">
        <v>134106507.56</v>
      </c>
    </row>
    <row r="88" spans="1:9">
      <c r="A88" s="66" t="s">
        <v>817</v>
      </c>
      <c r="B88" s="650">
        <v>2516</v>
      </c>
      <c r="C88" s="404"/>
      <c r="D88" s="405"/>
      <c r="E88" s="651">
        <v>4346785.38</v>
      </c>
      <c r="F88" s="405"/>
      <c r="G88" s="650">
        <v>84761</v>
      </c>
      <c r="H88" s="405"/>
      <c r="I88" s="159">
        <v>131086894.90000001</v>
      </c>
    </row>
    <row r="89" spans="1:9">
      <c r="A89" s="64" t="s">
        <v>818</v>
      </c>
      <c r="B89" s="648">
        <v>2242</v>
      </c>
      <c r="C89" s="404"/>
      <c r="D89" s="405"/>
      <c r="E89" s="649">
        <v>3667079.4</v>
      </c>
      <c r="F89" s="405"/>
      <c r="G89" s="648">
        <v>82245</v>
      </c>
      <c r="H89" s="405"/>
      <c r="I89" s="51">
        <v>126740109.52</v>
      </c>
    </row>
    <row r="90" spans="1:9">
      <c r="A90" s="66" t="s">
        <v>819</v>
      </c>
      <c r="B90" s="650">
        <v>2724</v>
      </c>
      <c r="C90" s="404"/>
      <c r="D90" s="405"/>
      <c r="E90" s="651">
        <v>4744444.01</v>
      </c>
      <c r="F90" s="405"/>
      <c r="G90" s="650">
        <v>80003</v>
      </c>
      <c r="H90" s="405"/>
      <c r="I90" s="159">
        <v>123073030.12</v>
      </c>
    </row>
    <row r="91" spans="1:9">
      <c r="A91" s="64" t="s">
        <v>820</v>
      </c>
      <c r="B91" s="648">
        <v>2580</v>
      </c>
      <c r="C91" s="404"/>
      <c r="D91" s="405"/>
      <c r="E91" s="649">
        <v>4967815.24</v>
      </c>
      <c r="F91" s="405"/>
      <c r="G91" s="648">
        <v>77279</v>
      </c>
      <c r="H91" s="405"/>
      <c r="I91" s="51">
        <v>118328586.11</v>
      </c>
    </row>
    <row r="92" spans="1:9">
      <c r="A92" s="66" t="s">
        <v>821</v>
      </c>
      <c r="B92" s="650">
        <v>2543</v>
      </c>
      <c r="C92" s="404"/>
      <c r="D92" s="405"/>
      <c r="E92" s="651">
        <v>116732.05</v>
      </c>
      <c r="F92" s="405"/>
      <c r="G92" s="650">
        <v>74699</v>
      </c>
      <c r="H92" s="405"/>
      <c r="I92" s="159">
        <v>113360770.87</v>
      </c>
    </row>
    <row r="93" spans="1:9">
      <c r="A93" s="64" t="s">
        <v>822</v>
      </c>
      <c r="B93" s="648">
        <v>2497</v>
      </c>
      <c r="C93" s="404"/>
      <c r="D93" s="405"/>
      <c r="E93" s="649">
        <v>4910256.5</v>
      </c>
      <c r="F93" s="405"/>
      <c r="G93" s="648">
        <v>72156</v>
      </c>
      <c r="H93" s="405"/>
      <c r="I93" s="51">
        <v>113244038.81999999</v>
      </c>
    </row>
    <row r="94" spans="1:9">
      <c r="A94" s="66" t="s">
        <v>823</v>
      </c>
      <c r="B94" s="650">
        <v>2638</v>
      </c>
      <c r="C94" s="404"/>
      <c r="D94" s="405"/>
      <c r="E94" s="651">
        <v>5252995.7300000004</v>
      </c>
      <c r="F94" s="405"/>
      <c r="G94" s="650">
        <v>69659</v>
      </c>
      <c r="H94" s="405"/>
      <c r="I94" s="159">
        <v>108333782.31999999</v>
      </c>
    </row>
    <row r="95" spans="1:9">
      <c r="A95" s="64" t="s">
        <v>824</v>
      </c>
      <c r="B95" s="648">
        <v>2162</v>
      </c>
      <c r="C95" s="404"/>
      <c r="D95" s="405"/>
      <c r="E95" s="649">
        <v>4310494.96</v>
      </c>
      <c r="F95" s="405"/>
      <c r="G95" s="648">
        <v>67021</v>
      </c>
      <c r="H95" s="405"/>
      <c r="I95" s="51">
        <v>103080786.59</v>
      </c>
    </row>
    <row r="96" spans="1:9">
      <c r="A96" s="66" t="s">
        <v>825</v>
      </c>
      <c r="B96" s="650">
        <v>2286</v>
      </c>
      <c r="C96" s="404"/>
      <c r="D96" s="405"/>
      <c r="E96" s="651">
        <v>4296794.82</v>
      </c>
      <c r="F96" s="405"/>
      <c r="G96" s="650">
        <v>64859</v>
      </c>
      <c r="H96" s="405"/>
      <c r="I96" s="159">
        <v>98770291.629999995</v>
      </c>
    </row>
    <row r="97" spans="1:9">
      <c r="A97" s="64" t="s">
        <v>826</v>
      </c>
      <c r="B97" s="648">
        <v>2044</v>
      </c>
      <c r="C97" s="404"/>
      <c r="D97" s="405"/>
      <c r="E97" s="649">
        <v>4780718.58</v>
      </c>
      <c r="F97" s="405"/>
      <c r="G97" s="648">
        <v>62573</v>
      </c>
      <c r="H97" s="405"/>
      <c r="I97" s="51">
        <v>94473496.810000002</v>
      </c>
    </row>
    <row r="98" spans="1:9">
      <c r="A98" s="66" t="s">
        <v>827</v>
      </c>
      <c r="B98" s="650">
        <v>1583</v>
      </c>
      <c r="C98" s="404"/>
      <c r="D98" s="405"/>
      <c r="E98" s="651">
        <v>4215286.58</v>
      </c>
      <c r="F98" s="405"/>
      <c r="G98" s="650">
        <v>60529</v>
      </c>
      <c r="H98" s="405"/>
      <c r="I98" s="159">
        <v>89692778.230000004</v>
      </c>
    </row>
    <row r="99" spans="1:9">
      <c r="A99" s="64" t="s">
        <v>828</v>
      </c>
      <c r="B99" s="648">
        <v>2089</v>
      </c>
      <c r="C99" s="404"/>
      <c r="D99" s="405"/>
      <c r="E99" s="649">
        <v>4819317.8</v>
      </c>
      <c r="F99" s="405"/>
      <c r="G99" s="648">
        <v>58946</v>
      </c>
      <c r="H99" s="405"/>
      <c r="I99" s="51">
        <v>85477491.650000006</v>
      </c>
    </row>
    <row r="100" spans="1:9">
      <c r="A100" s="66" t="s">
        <v>829</v>
      </c>
      <c r="B100" s="650">
        <v>1857</v>
      </c>
      <c r="C100" s="404"/>
      <c r="D100" s="405"/>
      <c r="E100" s="651">
        <v>3508314.2</v>
      </c>
      <c r="F100" s="405"/>
      <c r="G100" s="650">
        <v>56857</v>
      </c>
      <c r="H100" s="405"/>
      <c r="I100" s="159">
        <v>80658173.849999994</v>
      </c>
    </row>
    <row r="101" spans="1:9">
      <c r="A101" s="64" t="s">
        <v>830</v>
      </c>
      <c r="B101" s="648">
        <v>2056</v>
      </c>
      <c r="C101" s="404"/>
      <c r="D101" s="405"/>
      <c r="E101" s="649">
        <v>3763840</v>
      </c>
      <c r="F101" s="405"/>
      <c r="G101" s="648">
        <v>55000</v>
      </c>
      <c r="H101" s="405"/>
      <c r="I101" s="51">
        <v>77149859.650000006</v>
      </c>
    </row>
    <row r="102" spans="1:9">
      <c r="A102" s="66" t="s">
        <v>831</v>
      </c>
      <c r="B102" s="650">
        <v>1862</v>
      </c>
      <c r="C102" s="404"/>
      <c r="D102" s="405"/>
      <c r="E102" s="651">
        <v>4050531.71</v>
      </c>
      <c r="F102" s="405"/>
      <c r="G102" s="650">
        <v>52944</v>
      </c>
      <c r="H102" s="405"/>
      <c r="I102" s="159">
        <v>73386019.650000006</v>
      </c>
    </row>
    <row r="103" spans="1:9">
      <c r="A103" s="64" t="s">
        <v>832</v>
      </c>
      <c r="B103" s="648">
        <v>1320</v>
      </c>
      <c r="C103" s="404"/>
      <c r="D103" s="405"/>
      <c r="E103" s="649">
        <v>3441391.78</v>
      </c>
      <c r="F103" s="405"/>
      <c r="G103" s="648">
        <v>51082</v>
      </c>
      <c r="H103" s="405"/>
      <c r="I103" s="51">
        <v>69335487.939999998</v>
      </c>
    </row>
    <row r="104" spans="1:9">
      <c r="A104" s="66" t="s">
        <v>833</v>
      </c>
      <c r="B104" s="650">
        <v>2246</v>
      </c>
      <c r="C104" s="404"/>
      <c r="D104" s="405"/>
      <c r="E104" s="651">
        <v>3946715.27</v>
      </c>
      <c r="F104" s="405"/>
      <c r="G104" s="650">
        <v>49762</v>
      </c>
      <c r="H104" s="405"/>
      <c r="I104" s="159">
        <v>65894096.159999996</v>
      </c>
    </row>
    <row r="105" spans="1:9">
      <c r="A105" s="64" t="s">
        <v>834</v>
      </c>
      <c r="B105" s="648">
        <v>2112</v>
      </c>
      <c r="C105" s="404"/>
      <c r="D105" s="405"/>
      <c r="E105" s="649">
        <v>3665473.81</v>
      </c>
      <c r="F105" s="405"/>
      <c r="G105" s="648">
        <v>47516</v>
      </c>
      <c r="H105" s="405"/>
      <c r="I105" s="51">
        <v>61947380.890000001</v>
      </c>
    </row>
    <row r="106" spans="1:9">
      <c r="A106" s="66" t="s">
        <v>835</v>
      </c>
      <c r="B106" s="650">
        <v>1813</v>
      </c>
      <c r="C106" s="404"/>
      <c r="D106" s="405"/>
      <c r="E106" s="651">
        <v>2479977.9900000002</v>
      </c>
      <c r="F106" s="405"/>
      <c r="G106" s="650">
        <v>45404</v>
      </c>
      <c r="H106" s="405"/>
      <c r="I106" s="159">
        <v>58281907.079999998</v>
      </c>
    </row>
    <row r="107" spans="1:9">
      <c r="A107" s="64" t="s">
        <v>836</v>
      </c>
      <c r="B107" s="648">
        <v>2063</v>
      </c>
      <c r="C107" s="404"/>
      <c r="D107" s="405"/>
      <c r="E107" s="649">
        <v>3958898.55</v>
      </c>
      <c r="F107" s="405"/>
      <c r="G107" s="648">
        <v>43591</v>
      </c>
      <c r="H107" s="405"/>
      <c r="I107" s="51">
        <v>55801929.090000004</v>
      </c>
    </row>
    <row r="108" spans="1:9">
      <c r="A108" s="66" t="s">
        <v>837</v>
      </c>
      <c r="B108" s="650">
        <v>1672</v>
      </c>
      <c r="C108" s="404"/>
      <c r="D108" s="405"/>
      <c r="E108" s="651">
        <v>2905001.87</v>
      </c>
      <c r="F108" s="405"/>
      <c r="G108" s="650">
        <v>41528</v>
      </c>
      <c r="H108" s="405"/>
      <c r="I108" s="159">
        <v>51843030.539999999</v>
      </c>
    </row>
    <row r="109" spans="1:9">
      <c r="A109" s="64" t="s">
        <v>838</v>
      </c>
      <c r="B109" s="648">
        <v>1673</v>
      </c>
      <c r="C109" s="404"/>
      <c r="D109" s="405"/>
      <c r="E109" s="649">
        <v>2787423.83</v>
      </c>
      <c r="F109" s="405"/>
      <c r="G109" s="648">
        <v>39856</v>
      </c>
      <c r="H109" s="405"/>
      <c r="I109" s="51">
        <v>48938028.670000002</v>
      </c>
    </row>
    <row r="110" spans="1:9">
      <c r="A110" s="66" t="s">
        <v>839</v>
      </c>
      <c r="B110" s="650">
        <v>1202</v>
      </c>
      <c r="C110" s="404"/>
      <c r="D110" s="405"/>
      <c r="E110" s="651">
        <v>2058522.06</v>
      </c>
      <c r="F110" s="405"/>
      <c r="G110" s="650">
        <v>38183</v>
      </c>
      <c r="H110" s="405"/>
      <c r="I110" s="159">
        <v>46150604.840000004</v>
      </c>
    </row>
    <row r="111" spans="1:9">
      <c r="A111" s="64" t="s">
        <v>840</v>
      </c>
      <c r="B111" s="648">
        <v>1459</v>
      </c>
      <c r="C111" s="404"/>
      <c r="D111" s="405"/>
      <c r="E111" s="649">
        <v>2844676.07</v>
      </c>
      <c r="F111" s="405"/>
      <c r="G111" s="648">
        <v>36981</v>
      </c>
      <c r="H111" s="405"/>
      <c r="I111" s="51">
        <v>44092082.780000001</v>
      </c>
    </row>
    <row r="112" spans="1:9">
      <c r="A112" s="66" t="s">
        <v>841</v>
      </c>
      <c r="B112" s="650">
        <v>1517</v>
      </c>
      <c r="C112" s="404"/>
      <c r="D112" s="405"/>
      <c r="E112" s="651">
        <v>1715018.36</v>
      </c>
      <c r="F112" s="405"/>
      <c r="G112" s="650">
        <v>35522</v>
      </c>
      <c r="H112" s="405"/>
      <c r="I112" s="159">
        <v>41247406.710000001</v>
      </c>
    </row>
    <row r="113" spans="1:9">
      <c r="A113" s="64" t="s">
        <v>842</v>
      </c>
      <c r="B113" s="648">
        <v>1468</v>
      </c>
      <c r="C113" s="404"/>
      <c r="D113" s="405"/>
      <c r="E113" s="649">
        <v>2322249.21</v>
      </c>
      <c r="F113" s="405"/>
      <c r="G113" s="648">
        <v>34005</v>
      </c>
      <c r="H113" s="405"/>
      <c r="I113" s="51">
        <v>39532388.350000001</v>
      </c>
    </row>
    <row r="114" spans="1:9">
      <c r="A114" s="66" t="s">
        <v>843</v>
      </c>
      <c r="B114" s="650">
        <v>1466</v>
      </c>
      <c r="C114" s="404"/>
      <c r="D114" s="405"/>
      <c r="E114" s="651">
        <v>2259325.52</v>
      </c>
      <c r="F114" s="405"/>
      <c r="G114" s="650">
        <v>32537</v>
      </c>
      <c r="H114" s="405"/>
      <c r="I114" s="159">
        <v>37210139.140000001</v>
      </c>
    </row>
    <row r="115" spans="1:9">
      <c r="A115" s="64" t="s">
        <v>844</v>
      </c>
      <c r="B115" s="648">
        <v>1143</v>
      </c>
      <c r="C115" s="404"/>
      <c r="D115" s="405"/>
      <c r="E115" s="649">
        <v>2105334.15</v>
      </c>
      <c r="F115" s="405"/>
      <c r="G115" s="648">
        <v>31071</v>
      </c>
      <c r="H115" s="405"/>
      <c r="I115" s="51">
        <v>34950813.619999997</v>
      </c>
    </row>
    <row r="116" spans="1:9">
      <c r="A116" s="66" t="s">
        <v>845</v>
      </c>
      <c r="B116" s="650">
        <v>1516</v>
      </c>
      <c r="C116" s="404"/>
      <c r="D116" s="405"/>
      <c r="E116" s="651">
        <v>2415826.73</v>
      </c>
      <c r="F116" s="405"/>
      <c r="G116" s="650">
        <v>29928</v>
      </c>
      <c r="H116" s="405"/>
      <c r="I116" s="159">
        <v>32845479.469999999</v>
      </c>
    </row>
    <row r="117" spans="1:9">
      <c r="A117" s="64" t="s">
        <v>846</v>
      </c>
      <c r="B117" s="648">
        <v>1297</v>
      </c>
      <c r="C117" s="404"/>
      <c r="D117" s="405"/>
      <c r="E117" s="649">
        <v>1678238.99</v>
      </c>
      <c r="F117" s="405"/>
      <c r="G117" s="648">
        <v>28412</v>
      </c>
      <c r="H117" s="405"/>
      <c r="I117" s="51">
        <v>30429652.739999998</v>
      </c>
    </row>
    <row r="118" spans="1:9">
      <c r="A118" s="66" t="s">
        <v>847</v>
      </c>
      <c r="B118" s="650">
        <v>1293</v>
      </c>
      <c r="C118" s="404"/>
      <c r="D118" s="405"/>
      <c r="E118" s="651">
        <v>1684163.49</v>
      </c>
      <c r="F118" s="405"/>
      <c r="G118" s="650">
        <v>27115</v>
      </c>
      <c r="H118" s="405"/>
      <c r="I118" s="159">
        <v>28751413.75</v>
      </c>
    </row>
    <row r="119" spans="1:9">
      <c r="A119" s="64" t="s">
        <v>848</v>
      </c>
      <c r="B119" s="648">
        <v>1202</v>
      </c>
      <c r="C119" s="404"/>
      <c r="D119" s="405"/>
      <c r="E119" s="649">
        <v>1544949.21</v>
      </c>
      <c r="F119" s="405"/>
      <c r="G119" s="648">
        <v>25822</v>
      </c>
      <c r="H119" s="405"/>
      <c r="I119" s="51">
        <v>27067250.260000002</v>
      </c>
    </row>
    <row r="120" spans="1:9">
      <c r="A120" s="66" t="s">
        <v>849</v>
      </c>
      <c r="B120" s="650">
        <v>1075</v>
      </c>
      <c r="C120" s="404"/>
      <c r="D120" s="405"/>
      <c r="E120" s="651">
        <v>1317354.71</v>
      </c>
      <c r="F120" s="405"/>
      <c r="G120" s="650">
        <v>24620</v>
      </c>
      <c r="H120" s="405"/>
      <c r="I120" s="159">
        <v>25522301.050000001</v>
      </c>
    </row>
    <row r="121" spans="1:9">
      <c r="A121" s="64" t="s">
        <v>850</v>
      </c>
      <c r="B121" s="648">
        <v>974</v>
      </c>
      <c r="C121" s="404"/>
      <c r="D121" s="405"/>
      <c r="E121" s="649">
        <v>1285246.57</v>
      </c>
      <c r="F121" s="405"/>
      <c r="G121" s="648">
        <v>23545</v>
      </c>
      <c r="H121" s="405"/>
      <c r="I121" s="51">
        <v>24204946.34</v>
      </c>
    </row>
    <row r="122" spans="1:9">
      <c r="A122" s="66" t="s">
        <v>851</v>
      </c>
      <c r="B122" s="650">
        <v>999</v>
      </c>
      <c r="C122" s="404"/>
      <c r="D122" s="405"/>
      <c r="E122" s="651">
        <v>1340591.5</v>
      </c>
      <c r="F122" s="405"/>
      <c r="G122" s="650">
        <v>22571</v>
      </c>
      <c r="H122" s="405"/>
      <c r="I122" s="159">
        <v>22919699.77</v>
      </c>
    </row>
    <row r="123" spans="1:9">
      <c r="A123" s="64" t="s">
        <v>852</v>
      </c>
      <c r="B123" s="648">
        <v>988</v>
      </c>
      <c r="C123" s="404"/>
      <c r="D123" s="405"/>
      <c r="E123" s="649">
        <v>1304595.83</v>
      </c>
      <c r="F123" s="405"/>
      <c r="G123" s="648">
        <v>21572</v>
      </c>
      <c r="H123" s="405"/>
      <c r="I123" s="51">
        <v>21579108.27</v>
      </c>
    </row>
    <row r="124" spans="1:9">
      <c r="A124" s="66" t="s">
        <v>853</v>
      </c>
      <c r="B124" s="650">
        <v>901</v>
      </c>
      <c r="C124" s="404"/>
      <c r="D124" s="405"/>
      <c r="E124" s="651">
        <v>768838</v>
      </c>
      <c r="F124" s="405"/>
      <c r="G124" s="650">
        <v>20584</v>
      </c>
      <c r="H124" s="405"/>
      <c r="I124" s="159">
        <v>20274512.440000001</v>
      </c>
    </row>
    <row r="125" spans="1:9">
      <c r="A125" s="64" t="s">
        <v>854</v>
      </c>
      <c r="B125" s="648">
        <v>884</v>
      </c>
      <c r="C125" s="404"/>
      <c r="D125" s="405"/>
      <c r="E125" s="649">
        <v>1121941.8899999999</v>
      </c>
      <c r="F125" s="405"/>
      <c r="G125" s="648">
        <v>19683</v>
      </c>
      <c r="H125" s="405"/>
      <c r="I125" s="51">
        <v>19505674.440000001</v>
      </c>
    </row>
    <row r="126" spans="1:9">
      <c r="A126" s="66" t="s">
        <v>855</v>
      </c>
      <c r="B126" s="650">
        <v>850</v>
      </c>
      <c r="C126" s="404"/>
      <c r="D126" s="405"/>
      <c r="E126" s="651">
        <v>645479.67000000004</v>
      </c>
      <c r="F126" s="405"/>
      <c r="G126" s="650">
        <v>18799</v>
      </c>
      <c r="H126" s="405"/>
      <c r="I126" s="159">
        <v>18383732.550000001</v>
      </c>
    </row>
    <row r="127" spans="1:9">
      <c r="A127" s="64" t="s">
        <v>856</v>
      </c>
      <c r="B127" s="648">
        <v>878</v>
      </c>
      <c r="C127" s="404"/>
      <c r="D127" s="405"/>
      <c r="E127" s="649">
        <v>1051142.06</v>
      </c>
      <c r="F127" s="405"/>
      <c r="G127" s="648">
        <v>17949</v>
      </c>
      <c r="H127" s="405"/>
      <c r="I127" s="51">
        <v>17738252.879999999</v>
      </c>
    </row>
    <row r="128" spans="1:9">
      <c r="A128" s="66" t="s">
        <v>857</v>
      </c>
      <c r="B128" s="650">
        <v>942</v>
      </c>
      <c r="C128" s="404"/>
      <c r="D128" s="405"/>
      <c r="E128" s="651">
        <v>1286634.1000000001</v>
      </c>
      <c r="F128" s="405"/>
      <c r="G128" s="650">
        <v>17071</v>
      </c>
      <c r="H128" s="405"/>
      <c r="I128" s="159">
        <v>16687110.82</v>
      </c>
    </row>
    <row r="129" spans="1:9">
      <c r="A129" s="64" t="s">
        <v>858</v>
      </c>
      <c r="B129" s="648">
        <v>945</v>
      </c>
      <c r="C129" s="404"/>
      <c r="D129" s="405"/>
      <c r="E129" s="649">
        <v>970635.89</v>
      </c>
      <c r="F129" s="405"/>
      <c r="G129" s="648">
        <v>16129</v>
      </c>
      <c r="H129" s="405"/>
      <c r="I129" s="51">
        <v>15400476.720000001</v>
      </c>
    </row>
    <row r="130" spans="1:9">
      <c r="A130" s="66" t="s">
        <v>859</v>
      </c>
      <c r="B130" s="650">
        <v>766</v>
      </c>
      <c r="C130" s="404"/>
      <c r="D130" s="405"/>
      <c r="E130" s="651">
        <v>825535.43</v>
      </c>
      <c r="F130" s="405"/>
      <c r="G130" s="650">
        <v>15184</v>
      </c>
      <c r="H130" s="405"/>
      <c r="I130" s="159">
        <v>14429840.83</v>
      </c>
    </row>
    <row r="131" spans="1:9">
      <c r="A131" s="64" t="s">
        <v>860</v>
      </c>
      <c r="B131" s="648">
        <v>900</v>
      </c>
      <c r="C131" s="404"/>
      <c r="D131" s="405"/>
      <c r="E131" s="649">
        <v>920774.96</v>
      </c>
      <c r="F131" s="405"/>
      <c r="G131" s="648">
        <v>14418</v>
      </c>
      <c r="H131" s="405"/>
      <c r="I131" s="51">
        <v>13604305.4</v>
      </c>
    </row>
    <row r="132" spans="1:9">
      <c r="A132" s="66" t="s">
        <v>861</v>
      </c>
      <c r="B132" s="650">
        <v>817</v>
      </c>
      <c r="C132" s="404"/>
      <c r="D132" s="405"/>
      <c r="E132" s="651">
        <v>795980.34</v>
      </c>
      <c r="F132" s="405"/>
      <c r="G132" s="650">
        <v>13518</v>
      </c>
      <c r="H132" s="405"/>
      <c r="I132" s="159">
        <v>12683530.439999999</v>
      </c>
    </row>
    <row r="133" spans="1:9">
      <c r="A133" s="64" t="s">
        <v>862</v>
      </c>
      <c r="B133" s="648">
        <v>730</v>
      </c>
      <c r="C133" s="404"/>
      <c r="D133" s="405"/>
      <c r="E133" s="649">
        <v>575230.05000000005</v>
      </c>
      <c r="F133" s="405"/>
      <c r="G133" s="648">
        <v>12701</v>
      </c>
      <c r="H133" s="405"/>
      <c r="I133" s="51">
        <v>11887550.1</v>
      </c>
    </row>
    <row r="134" spans="1:9">
      <c r="A134" s="66" t="s">
        <v>863</v>
      </c>
      <c r="B134" s="650">
        <v>841</v>
      </c>
      <c r="C134" s="404"/>
      <c r="D134" s="405"/>
      <c r="E134" s="651">
        <v>1488750.55</v>
      </c>
      <c r="F134" s="405"/>
      <c r="G134" s="650">
        <v>11971</v>
      </c>
      <c r="H134" s="405"/>
      <c r="I134" s="159">
        <v>11312320.050000001</v>
      </c>
    </row>
    <row r="135" spans="1:9">
      <c r="A135" s="64" t="s">
        <v>864</v>
      </c>
      <c r="B135" s="648">
        <v>636</v>
      </c>
      <c r="C135" s="404"/>
      <c r="D135" s="405"/>
      <c r="E135" s="649">
        <v>403503.44</v>
      </c>
      <c r="F135" s="405"/>
      <c r="G135" s="648">
        <v>11130</v>
      </c>
      <c r="H135" s="405"/>
      <c r="I135" s="51">
        <v>9823569.5</v>
      </c>
    </row>
    <row r="136" spans="1:9">
      <c r="A136" s="66" t="s">
        <v>865</v>
      </c>
      <c r="B136" s="650">
        <v>786</v>
      </c>
      <c r="C136" s="404"/>
      <c r="D136" s="405"/>
      <c r="E136" s="651">
        <v>681648.31</v>
      </c>
      <c r="F136" s="405"/>
      <c r="G136" s="650">
        <v>10494</v>
      </c>
      <c r="H136" s="405"/>
      <c r="I136" s="159">
        <v>9420066.0600000005</v>
      </c>
    </row>
    <row r="137" spans="1:9">
      <c r="A137" s="64" t="s">
        <v>866</v>
      </c>
      <c r="B137" s="648">
        <v>877</v>
      </c>
      <c r="C137" s="404"/>
      <c r="D137" s="405"/>
      <c r="E137" s="649">
        <v>681415.26</v>
      </c>
      <c r="F137" s="405"/>
      <c r="G137" s="648">
        <v>9708</v>
      </c>
      <c r="H137" s="405"/>
      <c r="I137" s="51">
        <v>8738417.75</v>
      </c>
    </row>
    <row r="138" spans="1:9">
      <c r="A138" s="66" t="s">
        <v>867</v>
      </c>
      <c r="B138" s="650">
        <v>839</v>
      </c>
      <c r="C138" s="404"/>
      <c r="D138" s="405"/>
      <c r="E138" s="651">
        <v>861010.79</v>
      </c>
      <c r="F138" s="405"/>
      <c r="G138" s="650">
        <v>8831</v>
      </c>
      <c r="H138" s="405"/>
      <c r="I138" s="159">
        <v>8057002.4900000002</v>
      </c>
    </row>
    <row r="139" spans="1:9">
      <c r="A139" s="64" t="s">
        <v>868</v>
      </c>
      <c r="B139" s="648">
        <v>784</v>
      </c>
      <c r="C139" s="404"/>
      <c r="D139" s="405"/>
      <c r="E139" s="649">
        <v>843150.95</v>
      </c>
      <c r="F139" s="405"/>
      <c r="G139" s="648">
        <v>7992</v>
      </c>
      <c r="H139" s="405"/>
      <c r="I139" s="51">
        <v>7195991.7000000002</v>
      </c>
    </row>
    <row r="140" spans="1:9">
      <c r="A140" s="66" t="s">
        <v>869</v>
      </c>
      <c r="B140" s="650">
        <v>722</v>
      </c>
      <c r="C140" s="404"/>
      <c r="D140" s="405"/>
      <c r="E140" s="651">
        <v>727034.74</v>
      </c>
      <c r="F140" s="405"/>
      <c r="G140" s="650">
        <v>7208</v>
      </c>
      <c r="H140" s="405"/>
      <c r="I140" s="159">
        <v>6352840.75</v>
      </c>
    </row>
    <row r="141" spans="1:9">
      <c r="A141" s="64" t="s">
        <v>870</v>
      </c>
      <c r="B141" s="648">
        <v>810</v>
      </c>
      <c r="C141" s="404"/>
      <c r="D141" s="405"/>
      <c r="E141" s="649">
        <v>624004.86</v>
      </c>
      <c r="F141" s="405"/>
      <c r="G141" s="648">
        <v>6486</v>
      </c>
      <c r="H141" s="405"/>
      <c r="I141" s="51">
        <v>5625806.0099999998</v>
      </c>
    </row>
    <row r="142" spans="1:9">
      <c r="A142" s="66" t="s">
        <v>871</v>
      </c>
      <c r="B142" s="650">
        <v>847</v>
      </c>
      <c r="C142" s="404"/>
      <c r="D142" s="405"/>
      <c r="E142" s="651">
        <v>993985.69</v>
      </c>
      <c r="F142" s="405"/>
      <c r="G142" s="650">
        <v>5676</v>
      </c>
      <c r="H142" s="405"/>
      <c r="I142" s="159">
        <v>5001801.1500000004</v>
      </c>
    </row>
    <row r="143" spans="1:9">
      <c r="A143" s="64" t="s">
        <v>872</v>
      </c>
      <c r="B143" s="648">
        <v>869</v>
      </c>
      <c r="C143" s="404"/>
      <c r="D143" s="405"/>
      <c r="E143" s="649">
        <v>593704.74</v>
      </c>
      <c r="F143" s="405"/>
      <c r="G143" s="648">
        <v>4829</v>
      </c>
      <c r="H143" s="405"/>
      <c r="I143" s="51">
        <v>4007815.46</v>
      </c>
    </row>
    <row r="144" spans="1:9">
      <c r="A144" s="66" t="s">
        <v>873</v>
      </c>
      <c r="B144" s="650">
        <v>748</v>
      </c>
      <c r="C144" s="404"/>
      <c r="D144" s="405"/>
      <c r="E144" s="651">
        <v>791783.9</v>
      </c>
      <c r="F144" s="405"/>
      <c r="G144" s="650">
        <v>3960</v>
      </c>
      <c r="H144" s="405"/>
      <c r="I144" s="159">
        <v>3414110.72</v>
      </c>
    </row>
    <row r="145" spans="1:9">
      <c r="A145" s="64" t="s">
        <v>874</v>
      </c>
      <c r="B145" s="648">
        <v>898</v>
      </c>
      <c r="C145" s="404"/>
      <c r="D145" s="405"/>
      <c r="E145" s="649">
        <v>410818.18</v>
      </c>
      <c r="F145" s="405"/>
      <c r="G145" s="648">
        <v>3212</v>
      </c>
      <c r="H145" s="405"/>
      <c r="I145" s="51">
        <v>2622326.8199999998</v>
      </c>
    </row>
    <row r="146" spans="1:9">
      <c r="A146" s="66" t="s">
        <v>875</v>
      </c>
      <c r="B146" s="650">
        <v>1187</v>
      </c>
      <c r="C146" s="404"/>
      <c r="D146" s="405"/>
      <c r="E146" s="651">
        <v>1566299.43</v>
      </c>
      <c r="F146" s="405"/>
      <c r="G146" s="650">
        <v>2314</v>
      </c>
      <c r="H146" s="405"/>
      <c r="I146" s="159">
        <v>2211508.64</v>
      </c>
    </row>
    <row r="147" spans="1:9">
      <c r="A147" s="64" t="s">
        <v>876</v>
      </c>
      <c r="B147" s="648">
        <v>1127</v>
      </c>
      <c r="C147" s="404"/>
      <c r="D147" s="405"/>
      <c r="E147" s="649">
        <v>645209.21</v>
      </c>
      <c r="F147" s="405"/>
      <c r="G147" s="648">
        <v>1127</v>
      </c>
      <c r="H147" s="405"/>
      <c r="I147" s="51">
        <v>645209.21</v>
      </c>
    </row>
    <row r="148" spans="1:9">
      <c r="A148" s="66" t="s">
        <v>877</v>
      </c>
      <c r="B148" s="650">
        <v>0</v>
      </c>
      <c r="C148" s="404"/>
      <c r="D148" s="405"/>
      <c r="E148" s="651">
        <v>0</v>
      </c>
      <c r="F148" s="405"/>
      <c r="G148" s="650">
        <v>0</v>
      </c>
      <c r="H148" s="405"/>
      <c r="I148" s="159">
        <v>0</v>
      </c>
    </row>
    <row r="149" spans="1:9">
      <c r="A149" s="160" t="s">
        <v>878</v>
      </c>
      <c r="B149" s="654">
        <f>SUM(B29:D148)</f>
        <v>189911</v>
      </c>
      <c r="C149" s="422"/>
      <c r="D149" s="423"/>
      <c r="E149" s="655">
        <f>SUM(E29:F148)</f>
        <v>254207089.92800018</v>
      </c>
      <c r="F149" s="423"/>
      <c r="G149" s="654">
        <f>B149</f>
        <v>189911</v>
      </c>
      <c r="H149" s="423"/>
      <c r="I149" s="163">
        <f>E149</f>
        <v>254207089.92800018</v>
      </c>
    </row>
  </sheetData>
  <sheetProtection sheet="1" objects="1" scenarios="1"/>
  <mergeCells count="421">
    <mergeCell ref="B149:D149"/>
    <mergeCell ref="E149:F149"/>
    <mergeCell ref="G149:H149"/>
    <mergeCell ref="B147:D147"/>
    <mergeCell ref="E147:F147"/>
    <mergeCell ref="G147:H147"/>
    <mergeCell ref="B148:D148"/>
    <mergeCell ref="E148:F148"/>
    <mergeCell ref="G148:H148"/>
    <mergeCell ref="B145:D145"/>
    <mergeCell ref="E145:F145"/>
    <mergeCell ref="G145:H145"/>
    <mergeCell ref="B146:D146"/>
    <mergeCell ref="E146:F146"/>
    <mergeCell ref="G146:H146"/>
    <mergeCell ref="B143:D143"/>
    <mergeCell ref="E143:F143"/>
    <mergeCell ref="G143:H143"/>
    <mergeCell ref="B144:D144"/>
    <mergeCell ref="E144:F144"/>
    <mergeCell ref="G144:H144"/>
    <mergeCell ref="B141:D141"/>
    <mergeCell ref="E141:F141"/>
    <mergeCell ref="G141:H141"/>
    <mergeCell ref="B142:D142"/>
    <mergeCell ref="E142:F142"/>
    <mergeCell ref="G142:H142"/>
    <mergeCell ref="B139:D139"/>
    <mergeCell ref="E139:F139"/>
    <mergeCell ref="G139:H139"/>
    <mergeCell ref="B140:D140"/>
    <mergeCell ref="E140:F140"/>
    <mergeCell ref="G140:H140"/>
    <mergeCell ref="B137:D137"/>
    <mergeCell ref="E137:F137"/>
    <mergeCell ref="G137:H137"/>
    <mergeCell ref="B138:D138"/>
    <mergeCell ref="E138:F138"/>
    <mergeCell ref="G138:H138"/>
    <mergeCell ref="B135:D135"/>
    <mergeCell ref="E135:F135"/>
    <mergeCell ref="G135:H135"/>
    <mergeCell ref="B136:D136"/>
    <mergeCell ref="E136:F136"/>
    <mergeCell ref="G136:H136"/>
    <mergeCell ref="B133:D133"/>
    <mergeCell ref="E133:F133"/>
    <mergeCell ref="G133:H133"/>
    <mergeCell ref="B134:D134"/>
    <mergeCell ref="E134:F134"/>
    <mergeCell ref="G134:H134"/>
    <mergeCell ref="B131:D131"/>
    <mergeCell ref="E131:F131"/>
    <mergeCell ref="G131:H131"/>
    <mergeCell ref="B132:D132"/>
    <mergeCell ref="E132:F132"/>
    <mergeCell ref="G132:H132"/>
    <mergeCell ref="B129:D129"/>
    <mergeCell ref="E129:F129"/>
    <mergeCell ref="G129:H129"/>
    <mergeCell ref="B130:D130"/>
    <mergeCell ref="E130:F130"/>
    <mergeCell ref="G130:H130"/>
    <mergeCell ref="B127:D127"/>
    <mergeCell ref="E127:F127"/>
    <mergeCell ref="G127:H127"/>
    <mergeCell ref="B128:D128"/>
    <mergeCell ref="E128:F128"/>
    <mergeCell ref="G128:H128"/>
    <mergeCell ref="B125:D125"/>
    <mergeCell ref="E125:F125"/>
    <mergeCell ref="G125:H125"/>
    <mergeCell ref="B126:D126"/>
    <mergeCell ref="E126:F126"/>
    <mergeCell ref="G126:H126"/>
    <mergeCell ref="B123:D123"/>
    <mergeCell ref="E123:F123"/>
    <mergeCell ref="G123:H123"/>
    <mergeCell ref="B124:D124"/>
    <mergeCell ref="E124:F124"/>
    <mergeCell ref="G124:H124"/>
    <mergeCell ref="B121:D121"/>
    <mergeCell ref="E121:F121"/>
    <mergeCell ref="G121:H121"/>
    <mergeCell ref="B122:D122"/>
    <mergeCell ref="E122:F122"/>
    <mergeCell ref="G122:H122"/>
    <mergeCell ref="B119:D119"/>
    <mergeCell ref="E119:F119"/>
    <mergeCell ref="G119:H119"/>
    <mergeCell ref="B120:D120"/>
    <mergeCell ref="E120:F120"/>
    <mergeCell ref="G120:H120"/>
    <mergeCell ref="B117:D117"/>
    <mergeCell ref="E117:F117"/>
    <mergeCell ref="G117:H117"/>
    <mergeCell ref="B118:D118"/>
    <mergeCell ref="E118:F118"/>
    <mergeCell ref="G118:H118"/>
    <mergeCell ref="B115:D115"/>
    <mergeCell ref="E115:F115"/>
    <mergeCell ref="G115:H115"/>
    <mergeCell ref="B116:D116"/>
    <mergeCell ref="E116:F116"/>
    <mergeCell ref="G116:H116"/>
    <mergeCell ref="B113:D113"/>
    <mergeCell ref="E113:F113"/>
    <mergeCell ref="G113:H113"/>
    <mergeCell ref="B114:D114"/>
    <mergeCell ref="E114:F114"/>
    <mergeCell ref="G114:H114"/>
    <mergeCell ref="B111:D111"/>
    <mergeCell ref="E111:F111"/>
    <mergeCell ref="G111:H111"/>
    <mergeCell ref="B112:D112"/>
    <mergeCell ref="E112:F112"/>
    <mergeCell ref="G112:H112"/>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05:D105"/>
    <mergeCell ref="E105:F105"/>
    <mergeCell ref="G105:H105"/>
    <mergeCell ref="B106:D106"/>
    <mergeCell ref="E106:F106"/>
    <mergeCell ref="G106:H106"/>
    <mergeCell ref="B103:D103"/>
    <mergeCell ref="E103:F103"/>
    <mergeCell ref="G103:H103"/>
    <mergeCell ref="B104:D104"/>
    <mergeCell ref="E104:F104"/>
    <mergeCell ref="G104:H104"/>
    <mergeCell ref="B101:D101"/>
    <mergeCell ref="E101:F101"/>
    <mergeCell ref="G101:H101"/>
    <mergeCell ref="B102:D102"/>
    <mergeCell ref="E102:F102"/>
    <mergeCell ref="G102:H102"/>
    <mergeCell ref="B99:D99"/>
    <mergeCell ref="E99:F99"/>
    <mergeCell ref="G99:H99"/>
    <mergeCell ref="B100:D100"/>
    <mergeCell ref="E100:F100"/>
    <mergeCell ref="G100:H100"/>
    <mergeCell ref="B97:D97"/>
    <mergeCell ref="E97:F97"/>
    <mergeCell ref="G97:H97"/>
    <mergeCell ref="B98:D98"/>
    <mergeCell ref="E98:F98"/>
    <mergeCell ref="G98:H98"/>
    <mergeCell ref="B95:D95"/>
    <mergeCell ref="E95:F95"/>
    <mergeCell ref="G95:H95"/>
    <mergeCell ref="B96:D96"/>
    <mergeCell ref="E96:F96"/>
    <mergeCell ref="G96:H96"/>
    <mergeCell ref="B93:D93"/>
    <mergeCell ref="E93:F93"/>
    <mergeCell ref="G93:H93"/>
    <mergeCell ref="B94:D94"/>
    <mergeCell ref="E94:F94"/>
    <mergeCell ref="G94:H94"/>
    <mergeCell ref="B91:D91"/>
    <mergeCell ref="E91:F91"/>
    <mergeCell ref="G91:H91"/>
    <mergeCell ref="B92:D92"/>
    <mergeCell ref="E92:F92"/>
    <mergeCell ref="G92:H92"/>
    <mergeCell ref="B89:D89"/>
    <mergeCell ref="E89:F89"/>
    <mergeCell ref="G89:H89"/>
    <mergeCell ref="B90:D90"/>
    <mergeCell ref="E90:F90"/>
    <mergeCell ref="G90:H90"/>
    <mergeCell ref="B87:D87"/>
    <mergeCell ref="E87:F87"/>
    <mergeCell ref="G87:H87"/>
    <mergeCell ref="B88:D88"/>
    <mergeCell ref="E88:F88"/>
    <mergeCell ref="G88:H88"/>
    <mergeCell ref="B85:D85"/>
    <mergeCell ref="E85:F85"/>
    <mergeCell ref="G85:H85"/>
    <mergeCell ref="B86:D86"/>
    <mergeCell ref="E86:F86"/>
    <mergeCell ref="G86:H86"/>
    <mergeCell ref="B83:D83"/>
    <mergeCell ref="E83:F83"/>
    <mergeCell ref="G83:H83"/>
    <mergeCell ref="B84:D84"/>
    <mergeCell ref="E84:F84"/>
    <mergeCell ref="G84:H84"/>
    <mergeCell ref="B81:D81"/>
    <mergeCell ref="E81:F81"/>
    <mergeCell ref="G81:H81"/>
    <mergeCell ref="B82:D82"/>
    <mergeCell ref="E82:F82"/>
    <mergeCell ref="G82:H82"/>
    <mergeCell ref="B79:D79"/>
    <mergeCell ref="E79:F79"/>
    <mergeCell ref="G79:H79"/>
    <mergeCell ref="B80:D80"/>
    <mergeCell ref="E80:F80"/>
    <mergeCell ref="G80:H80"/>
    <mergeCell ref="B77:D77"/>
    <mergeCell ref="E77:F77"/>
    <mergeCell ref="G77:H77"/>
    <mergeCell ref="B78:D78"/>
    <mergeCell ref="E78:F78"/>
    <mergeCell ref="G78:H78"/>
    <mergeCell ref="B75:D75"/>
    <mergeCell ref="E75:F75"/>
    <mergeCell ref="G75:H75"/>
    <mergeCell ref="B76:D76"/>
    <mergeCell ref="E76:F76"/>
    <mergeCell ref="G76:H76"/>
    <mergeCell ref="B73:D73"/>
    <mergeCell ref="E73:F73"/>
    <mergeCell ref="G73:H73"/>
    <mergeCell ref="B74:D74"/>
    <mergeCell ref="E74:F74"/>
    <mergeCell ref="G74:H74"/>
    <mergeCell ref="B71:D71"/>
    <mergeCell ref="E71:F71"/>
    <mergeCell ref="G71:H71"/>
    <mergeCell ref="B72:D72"/>
    <mergeCell ref="E72:F72"/>
    <mergeCell ref="G72:H72"/>
    <mergeCell ref="B69:D69"/>
    <mergeCell ref="E69:F69"/>
    <mergeCell ref="G69:H69"/>
    <mergeCell ref="B70:D70"/>
    <mergeCell ref="E70:F70"/>
    <mergeCell ref="G70:H70"/>
    <mergeCell ref="B67:D67"/>
    <mergeCell ref="E67:F67"/>
    <mergeCell ref="G67:H67"/>
    <mergeCell ref="B68:D68"/>
    <mergeCell ref="E68:F68"/>
    <mergeCell ref="G68:H68"/>
    <mergeCell ref="B65:D65"/>
    <mergeCell ref="E65:F65"/>
    <mergeCell ref="G65:H65"/>
    <mergeCell ref="B66:D66"/>
    <mergeCell ref="E66:F66"/>
    <mergeCell ref="G66:H66"/>
    <mergeCell ref="B63:D63"/>
    <mergeCell ref="E63:F63"/>
    <mergeCell ref="G63:H63"/>
    <mergeCell ref="B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B51:D51"/>
    <mergeCell ref="E51:F51"/>
    <mergeCell ref="G51:H51"/>
    <mergeCell ref="B52:D52"/>
    <mergeCell ref="E52:F52"/>
    <mergeCell ref="G52:H52"/>
    <mergeCell ref="B49:D49"/>
    <mergeCell ref="E49:F49"/>
    <mergeCell ref="G49:H49"/>
    <mergeCell ref="B50:D50"/>
    <mergeCell ref="E50:F50"/>
    <mergeCell ref="G50:H50"/>
    <mergeCell ref="B47:D47"/>
    <mergeCell ref="E47:F47"/>
    <mergeCell ref="G47:H47"/>
    <mergeCell ref="B48:D48"/>
    <mergeCell ref="E48:F48"/>
    <mergeCell ref="G48:H48"/>
    <mergeCell ref="B45:D45"/>
    <mergeCell ref="E45:F45"/>
    <mergeCell ref="G45:H45"/>
    <mergeCell ref="B46:D46"/>
    <mergeCell ref="E46:F46"/>
    <mergeCell ref="G46:H46"/>
    <mergeCell ref="B43:D43"/>
    <mergeCell ref="E43:F43"/>
    <mergeCell ref="G43:H43"/>
    <mergeCell ref="B44:D44"/>
    <mergeCell ref="E44:F44"/>
    <mergeCell ref="G44:H44"/>
    <mergeCell ref="B41:D41"/>
    <mergeCell ref="E41:F41"/>
    <mergeCell ref="G41:H41"/>
    <mergeCell ref="B42:D42"/>
    <mergeCell ref="E42:F42"/>
    <mergeCell ref="G42:H42"/>
    <mergeCell ref="B39:D39"/>
    <mergeCell ref="E39:F39"/>
    <mergeCell ref="G39:H39"/>
    <mergeCell ref="B40:D40"/>
    <mergeCell ref="E40:F40"/>
    <mergeCell ref="G40:H40"/>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A24:E24"/>
    <mergeCell ref="F24:G24"/>
    <mergeCell ref="B27:F27"/>
    <mergeCell ref="G27:I27"/>
    <mergeCell ref="B28:D28"/>
    <mergeCell ref="E28:F28"/>
    <mergeCell ref="G28:H28"/>
    <mergeCell ref="A21:E21"/>
    <mergeCell ref="F21:G21"/>
    <mergeCell ref="A22:E22"/>
    <mergeCell ref="F22:G22"/>
    <mergeCell ref="A23:E23"/>
    <mergeCell ref="F23:G23"/>
    <mergeCell ref="A18:E18"/>
    <mergeCell ref="F18:G18"/>
    <mergeCell ref="A19:E19"/>
    <mergeCell ref="F19:G19"/>
    <mergeCell ref="A20:E20"/>
    <mergeCell ref="F20:G20"/>
    <mergeCell ref="A15:E15"/>
    <mergeCell ref="F15:G15"/>
    <mergeCell ref="A16:E16"/>
    <mergeCell ref="F16:G16"/>
    <mergeCell ref="A17:E17"/>
    <mergeCell ref="F17:G17"/>
    <mergeCell ref="A12:E12"/>
    <mergeCell ref="F12:G12"/>
    <mergeCell ref="A13:E13"/>
    <mergeCell ref="F13:G13"/>
    <mergeCell ref="A14:E14"/>
    <mergeCell ref="F14:G14"/>
    <mergeCell ref="A9:B9"/>
    <mergeCell ref="C9:E9"/>
    <mergeCell ref="F9:G9"/>
    <mergeCell ref="A10:E10"/>
    <mergeCell ref="F10:G10"/>
    <mergeCell ref="A11:B11"/>
    <mergeCell ref="C11:E11"/>
    <mergeCell ref="F11:G11"/>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scale="34" orientation="portrait" cellComments="atEnd"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7"/>
  <sheetViews>
    <sheetView showGridLines="0" workbookViewId="0">
      <selection sqref="A1:B3"/>
    </sheetView>
  </sheetViews>
  <sheetFormatPr defaultRowHeight="1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c r="A1" s="362"/>
      <c r="B1" s="362"/>
      <c r="C1" s="363" t="s">
        <v>0</v>
      </c>
      <c r="D1" s="362"/>
      <c r="E1" s="362"/>
      <c r="F1" s="362"/>
    </row>
    <row r="2" spans="1:6" ht="18" customHeight="1">
      <c r="A2" s="362"/>
      <c r="B2" s="362"/>
      <c r="C2" s="363" t="s">
        <v>1</v>
      </c>
      <c r="D2" s="362"/>
      <c r="E2" s="362"/>
      <c r="F2" s="362"/>
    </row>
    <row r="3" spans="1:6" ht="18" customHeight="1">
      <c r="A3" s="362"/>
      <c r="B3" s="362"/>
      <c r="C3" s="363" t="s">
        <v>2</v>
      </c>
      <c r="D3" s="362"/>
      <c r="E3" s="362"/>
      <c r="F3" s="362"/>
    </row>
    <row r="4" spans="1:6">
      <c r="A4" s="153" t="s">
        <v>2</v>
      </c>
      <c r="B4" s="507" t="s">
        <v>2</v>
      </c>
      <c r="C4" s="362"/>
      <c r="D4" s="154" t="s">
        <v>2</v>
      </c>
      <c r="E4" s="154" t="s">
        <v>2</v>
      </c>
      <c r="F4" s="154" t="s">
        <v>2</v>
      </c>
    </row>
    <row r="5" spans="1:6" ht="15.75">
      <c r="A5" s="155" t="s">
        <v>62</v>
      </c>
      <c r="B5" s="508" t="s">
        <v>2</v>
      </c>
      <c r="C5" s="362"/>
      <c r="D5" s="154" t="s">
        <v>2</v>
      </c>
      <c r="E5" s="154" t="s">
        <v>2</v>
      </c>
      <c r="F5" s="154" t="s">
        <v>2</v>
      </c>
    </row>
    <row r="6" spans="1:6">
      <c r="A6" s="153" t="s">
        <v>2</v>
      </c>
      <c r="B6" s="507" t="s">
        <v>2</v>
      </c>
      <c r="C6" s="362"/>
      <c r="D6" s="154" t="s">
        <v>2</v>
      </c>
      <c r="E6" s="154" t="s">
        <v>2</v>
      </c>
      <c r="F6" s="154" t="s">
        <v>2</v>
      </c>
    </row>
    <row r="7" spans="1:6" ht="38.25">
      <c r="A7" s="223" t="s">
        <v>96</v>
      </c>
      <c r="B7" s="658" t="s">
        <v>62</v>
      </c>
      <c r="C7" s="423"/>
      <c r="D7" s="223" t="s">
        <v>879</v>
      </c>
      <c r="E7" s="223" t="s">
        <v>880</v>
      </c>
      <c r="F7" s="223" t="s">
        <v>881</v>
      </c>
    </row>
    <row r="8" spans="1:6">
      <c r="A8" s="224">
        <v>41943</v>
      </c>
      <c r="B8" s="656">
        <v>72495290.120000005</v>
      </c>
      <c r="C8" s="405"/>
      <c r="D8" s="225">
        <v>2857970161.6700001</v>
      </c>
      <c r="E8" s="226">
        <v>2.5366006650000002E-2</v>
      </c>
      <c r="F8" s="226">
        <v>0.265319258</v>
      </c>
    </row>
    <row r="9" spans="1:6">
      <c r="A9" s="227">
        <v>41973</v>
      </c>
      <c r="B9" s="657">
        <v>66786834.18</v>
      </c>
      <c r="C9" s="405"/>
      <c r="D9" s="228">
        <v>3291807123.7800002</v>
      </c>
      <c r="E9" s="229">
        <v>2.0288805409999999E-2</v>
      </c>
      <c r="F9" s="229">
        <v>0.21805384929999999</v>
      </c>
    </row>
    <row r="10" spans="1:6">
      <c r="A10" s="224">
        <v>42004</v>
      </c>
      <c r="B10" s="656">
        <v>58862866.390000001</v>
      </c>
      <c r="C10" s="405"/>
      <c r="D10" s="225">
        <v>3295545440.1399999</v>
      </c>
      <c r="E10" s="226">
        <v>1.7861342669999999E-2</v>
      </c>
      <c r="F10" s="226">
        <v>0.1944849401</v>
      </c>
    </row>
    <row r="11" spans="1:6">
      <c r="A11" s="227">
        <v>42035</v>
      </c>
      <c r="B11" s="657">
        <v>62392403.259999998</v>
      </c>
      <c r="C11" s="405"/>
      <c r="D11" s="228">
        <v>3298770821.3200002</v>
      </c>
      <c r="E11" s="229">
        <v>1.891383386E-2</v>
      </c>
      <c r="F11" s="229">
        <v>0.2047826928</v>
      </c>
    </row>
    <row r="12" spans="1:6">
      <c r="A12" s="224">
        <v>42063</v>
      </c>
      <c r="B12" s="656">
        <v>60093393.350000001</v>
      </c>
      <c r="C12" s="405"/>
      <c r="D12" s="225">
        <v>3303078602.1399999</v>
      </c>
      <c r="E12" s="226">
        <v>1.819314663E-2</v>
      </c>
      <c r="F12" s="226">
        <v>0.1977444843</v>
      </c>
    </row>
    <row r="13" spans="1:6">
      <c r="A13" s="227">
        <v>42094</v>
      </c>
      <c r="B13" s="657">
        <v>138230637.25</v>
      </c>
      <c r="C13" s="405"/>
      <c r="D13" s="228">
        <v>3308043452.8600001</v>
      </c>
      <c r="E13" s="229">
        <v>4.1786221739999997E-2</v>
      </c>
      <c r="F13" s="229">
        <v>0.40083155129999998</v>
      </c>
    </row>
    <row r="14" spans="1:6">
      <c r="A14" s="224">
        <v>42124</v>
      </c>
      <c r="B14" s="656">
        <v>80187283.200000003</v>
      </c>
      <c r="C14" s="405"/>
      <c r="D14" s="225">
        <v>3315382500.8899999</v>
      </c>
      <c r="E14" s="226">
        <v>2.4186434949999999E-2</v>
      </c>
      <c r="F14" s="226">
        <v>0.25457798869999998</v>
      </c>
    </row>
    <row r="15" spans="1:6">
      <c r="A15" s="227">
        <v>42155</v>
      </c>
      <c r="B15" s="657">
        <v>72959274.260000005</v>
      </c>
      <c r="C15" s="405"/>
      <c r="D15" s="228">
        <v>3320216904.8499999</v>
      </c>
      <c r="E15" s="229">
        <v>2.1974249380000001E-2</v>
      </c>
      <c r="F15" s="229">
        <v>0.23404461339999999</v>
      </c>
    </row>
    <row r="16" spans="1:6">
      <c r="A16" s="224">
        <v>42185</v>
      </c>
      <c r="B16" s="656">
        <v>79449934.840000004</v>
      </c>
      <c r="C16" s="405"/>
      <c r="D16" s="225">
        <v>3324021311.2199998</v>
      </c>
      <c r="E16" s="226">
        <v>2.3901752549999999E-2</v>
      </c>
      <c r="F16" s="226">
        <v>0.2519641775</v>
      </c>
    </row>
    <row r="17" spans="1:6">
      <c r="A17" s="227">
        <v>42216</v>
      </c>
      <c r="B17" s="657">
        <v>75876749.780000001</v>
      </c>
      <c r="C17" s="405"/>
      <c r="D17" s="228">
        <v>3328478001.4899998</v>
      </c>
      <c r="E17" s="229">
        <v>2.279622991E-2</v>
      </c>
      <c r="F17" s="229">
        <v>0.24173396</v>
      </c>
    </row>
    <row r="18" spans="1:6">
      <c r="A18" s="224">
        <v>42247</v>
      </c>
      <c r="B18" s="656">
        <v>64524115.32</v>
      </c>
      <c r="C18" s="405"/>
      <c r="D18" s="225">
        <v>3333074701.98</v>
      </c>
      <c r="E18" s="226">
        <v>1.9358736630000001E-2</v>
      </c>
      <c r="F18" s="226">
        <v>0.20909929590000001</v>
      </c>
    </row>
    <row r="19" spans="1:6">
      <c r="A19" s="227">
        <v>42277</v>
      </c>
      <c r="B19" s="657">
        <v>120589185.89</v>
      </c>
      <c r="C19" s="405"/>
      <c r="D19" s="228">
        <v>3337158924.6799998</v>
      </c>
      <c r="E19" s="229">
        <v>3.613528412E-2</v>
      </c>
      <c r="F19" s="229">
        <v>0.35702662639999999</v>
      </c>
    </row>
    <row r="20" spans="1:6">
      <c r="A20" s="224">
        <v>42308</v>
      </c>
      <c r="B20" s="656">
        <v>75296217.310000002</v>
      </c>
      <c r="C20" s="405"/>
      <c r="D20" s="225">
        <v>3344014310.04</v>
      </c>
      <c r="E20" s="226">
        <v>2.2516715039999999E-2</v>
      </c>
      <c r="F20" s="226">
        <v>0.23912717040000001</v>
      </c>
    </row>
    <row r="21" spans="1:6">
      <c r="A21" s="227">
        <v>42338</v>
      </c>
      <c r="B21" s="657">
        <v>72438139.510000005</v>
      </c>
      <c r="C21" s="405"/>
      <c r="D21" s="228">
        <v>4301376074.5799999</v>
      </c>
      <c r="E21" s="229">
        <v>1.684068964E-2</v>
      </c>
      <c r="F21" s="229">
        <v>0.1843820873</v>
      </c>
    </row>
    <row r="22" spans="1:6">
      <c r="A22" s="224">
        <v>42369</v>
      </c>
      <c r="B22" s="656">
        <v>69718454.439999998</v>
      </c>
      <c r="C22" s="405"/>
      <c r="D22" s="225">
        <v>4294505232.27</v>
      </c>
      <c r="E22" s="226">
        <v>1.6234339149999999E-2</v>
      </c>
      <c r="F22" s="226">
        <v>0.17832531130000001</v>
      </c>
    </row>
    <row r="23" spans="1:6">
      <c r="A23" s="227">
        <v>42400</v>
      </c>
      <c r="B23" s="657">
        <v>66170726.689999998</v>
      </c>
      <c r="C23" s="405"/>
      <c r="D23" s="228">
        <v>4287010299.77</v>
      </c>
      <c r="E23" s="229">
        <v>1.543516858E-2</v>
      </c>
      <c r="F23" s="229">
        <v>0.17027949119999999</v>
      </c>
    </row>
    <row r="24" spans="1:6">
      <c r="A24" s="224">
        <v>42429</v>
      </c>
      <c r="B24" s="656">
        <v>75574398.829999998</v>
      </c>
      <c r="C24" s="405"/>
      <c r="D24" s="225">
        <v>4280363490.7800002</v>
      </c>
      <c r="E24" s="226">
        <v>1.7656070329999999E-2</v>
      </c>
      <c r="F24" s="226">
        <v>0.19246233160000001</v>
      </c>
    </row>
    <row r="25" spans="1:6">
      <c r="A25" s="227">
        <v>42460</v>
      </c>
      <c r="B25" s="657">
        <v>143300028.08000001</v>
      </c>
      <c r="C25" s="405"/>
      <c r="D25" s="228">
        <v>4274172803.25</v>
      </c>
      <c r="E25" s="229">
        <v>3.3526961750000001E-2</v>
      </c>
      <c r="F25" s="229">
        <v>0.3358335771</v>
      </c>
    </row>
    <row r="26" spans="1:6">
      <c r="A26" s="224">
        <v>42490</v>
      </c>
      <c r="B26" s="656">
        <v>89923410.170000002</v>
      </c>
      <c r="C26" s="405"/>
      <c r="D26" s="225">
        <v>4267273671.9499998</v>
      </c>
      <c r="E26" s="226">
        <v>2.1072801299999999E-2</v>
      </c>
      <c r="F26" s="226">
        <v>0.2255297453</v>
      </c>
    </row>
    <row r="27" spans="1:6">
      <c r="A27" s="227">
        <v>42521</v>
      </c>
      <c r="B27" s="657">
        <v>78169591.569999993</v>
      </c>
      <c r="C27" s="405"/>
      <c r="D27" s="228">
        <v>4261650148.5300002</v>
      </c>
      <c r="E27" s="229">
        <v>1.834256423E-2</v>
      </c>
      <c r="F27" s="229">
        <v>0.19920836650000001</v>
      </c>
    </row>
    <row r="28" spans="1:6">
      <c r="A28" s="224">
        <v>42551</v>
      </c>
      <c r="B28" s="656">
        <v>88944152.75</v>
      </c>
      <c r="C28" s="405"/>
      <c r="D28" s="225">
        <v>4804347133.4099998</v>
      </c>
      <c r="E28" s="226">
        <v>1.8513265229999999E-2</v>
      </c>
      <c r="F28" s="226">
        <v>0.20087777100000001</v>
      </c>
    </row>
    <row r="29" spans="1:6">
      <c r="A29" s="227">
        <v>42582</v>
      </c>
      <c r="B29" s="657">
        <v>78618670.209999993</v>
      </c>
      <c r="C29" s="405"/>
      <c r="D29" s="228">
        <v>4765400065.2600002</v>
      </c>
      <c r="E29" s="229">
        <v>1.6497811120000001E-2</v>
      </c>
      <c r="F29" s="229">
        <v>0.18096215439999999</v>
      </c>
    </row>
    <row r="30" spans="1:6">
      <c r="A30" s="224">
        <v>42613</v>
      </c>
      <c r="B30" s="656">
        <v>77835016.719999999</v>
      </c>
      <c r="C30" s="405"/>
      <c r="D30" s="225">
        <v>4713227787.7399998</v>
      </c>
      <c r="E30" s="226">
        <v>1.6514164009999999E-2</v>
      </c>
      <c r="F30" s="226">
        <v>0.18112555920000001</v>
      </c>
    </row>
    <row r="31" spans="1:6">
      <c r="A31" s="227">
        <v>42643</v>
      </c>
      <c r="B31" s="657">
        <v>129496887.73999999</v>
      </c>
      <c r="C31" s="405"/>
      <c r="D31" s="228">
        <v>4660152432.8400002</v>
      </c>
      <c r="E31" s="229">
        <v>2.778812273E-2</v>
      </c>
      <c r="F31" s="229">
        <v>0.28693179969999999</v>
      </c>
    </row>
    <row r="32" spans="1:6">
      <c r="A32" s="224">
        <v>42674</v>
      </c>
      <c r="B32" s="656">
        <v>82752830.5</v>
      </c>
      <c r="C32" s="405"/>
      <c r="D32" s="225">
        <v>4840848578.8699999</v>
      </c>
      <c r="E32" s="226">
        <v>1.7094695100000001E-2</v>
      </c>
      <c r="F32" s="226">
        <v>0.18690713819999999</v>
      </c>
    </row>
    <row r="33" spans="1:6">
      <c r="A33" s="227">
        <v>42704</v>
      </c>
      <c r="B33" s="657">
        <v>83042789.909999996</v>
      </c>
      <c r="C33" s="405"/>
      <c r="D33" s="228">
        <v>4792613805.8599997</v>
      </c>
      <c r="E33" s="229">
        <v>1.732724423E-2</v>
      </c>
      <c r="F33" s="229">
        <v>0.18921260770000001</v>
      </c>
    </row>
    <row r="34" spans="1:6">
      <c r="A34" s="224">
        <v>42735</v>
      </c>
      <c r="B34" s="656">
        <v>68944637.629999995</v>
      </c>
      <c r="C34" s="405"/>
      <c r="D34" s="225">
        <v>4741460050.9700003</v>
      </c>
      <c r="E34" s="226">
        <v>1.454080323E-2</v>
      </c>
      <c r="F34" s="226">
        <v>0.16118968440000001</v>
      </c>
    </row>
    <row r="35" spans="1:6">
      <c r="A35" s="227">
        <v>42766</v>
      </c>
      <c r="B35" s="657">
        <v>73015734.890000001</v>
      </c>
      <c r="C35" s="405"/>
      <c r="D35" s="228">
        <v>4701563876.3100004</v>
      </c>
      <c r="E35" s="229">
        <v>1.553009526E-2</v>
      </c>
      <c r="F35" s="229">
        <v>0.171238951</v>
      </c>
    </row>
    <row r="36" spans="1:6">
      <c r="A36" s="224">
        <v>42794</v>
      </c>
      <c r="B36" s="656">
        <v>72537102.5</v>
      </c>
      <c r="C36" s="405"/>
      <c r="D36" s="225">
        <v>4663635883.8599997</v>
      </c>
      <c r="E36" s="226">
        <v>1.555376627E-2</v>
      </c>
      <c r="F36" s="226">
        <v>0.17147804429999999</v>
      </c>
    </row>
    <row r="37" spans="1:6">
      <c r="A37" s="227">
        <v>42825</v>
      </c>
      <c r="B37" s="657">
        <v>140114464.68000001</v>
      </c>
      <c r="C37" s="405"/>
      <c r="D37" s="228">
        <v>4626174156.9099998</v>
      </c>
      <c r="E37" s="229">
        <v>3.0287330290000001E-2</v>
      </c>
      <c r="F37" s="229">
        <v>0.30861995800000003</v>
      </c>
    </row>
    <row r="38" spans="1:6">
      <c r="A38" s="224">
        <v>42855</v>
      </c>
      <c r="B38" s="656">
        <v>73481781.120000005</v>
      </c>
      <c r="C38" s="405"/>
      <c r="D38" s="225">
        <v>4570344080.75</v>
      </c>
      <c r="E38" s="226">
        <v>1.6077953829999998E-2</v>
      </c>
      <c r="F38" s="226">
        <v>0.17675651980000001</v>
      </c>
    </row>
    <row r="39" spans="1:6">
      <c r="A39" s="227">
        <v>42886</v>
      </c>
      <c r="B39" s="657">
        <v>93978440.560000002</v>
      </c>
      <c r="C39" s="405"/>
      <c r="D39" s="228">
        <v>5311298308.2399998</v>
      </c>
      <c r="E39" s="229">
        <v>1.7694061810000002E-2</v>
      </c>
      <c r="F39" s="229">
        <v>0.19283702350000001</v>
      </c>
    </row>
    <row r="40" spans="1:6">
      <c r="A40" s="224">
        <v>42916</v>
      </c>
      <c r="B40" s="656">
        <v>96848562.549999997</v>
      </c>
      <c r="C40" s="405"/>
      <c r="D40" s="225">
        <v>5266568129.3000002</v>
      </c>
      <c r="E40" s="226">
        <v>1.8389311629999999E-2</v>
      </c>
      <c r="F40" s="226">
        <v>0.1996658596</v>
      </c>
    </row>
    <row r="41" spans="1:6">
      <c r="A41" s="227">
        <v>42947</v>
      </c>
      <c r="B41" s="657">
        <v>86685650.170000002</v>
      </c>
      <c r="C41" s="405"/>
      <c r="D41" s="228">
        <v>5210271036.0600004</v>
      </c>
      <c r="E41" s="229">
        <v>1.663745505E-2</v>
      </c>
      <c r="F41" s="229">
        <v>0.18235657189999999</v>
      </c>
    </row>
    <row r="42" spans="1:6">
      <c r="A42" s="224">
        <v>42978</v>
      </c>
      <c r="B42" s="656">
        <v>85602780.640000001</v>
      </c>
      <c r="C42" s="405"/>
      <c r="D42" s="225">
        <v>5157445444.5100002</v>
      </c>
      <c r="E42" s="226">
        <v>1.659790328E-2</v>
      </c>
      <c r="F42" s="226">
        <v>0.18196184779999999</v>
      </c>
    </row>
    <row r="43" spans="1:6">
      <c r="A43" s="227">
        <v>43008</v>
      </c>
      <c r="B43" s="657">
        <v>133690750.40000001</v>
      </c>
      <c r="C43" s="405"/>
      <c r="D43" s="228">
        <v>5104936203.6300001</v>
      </c>
      <c r="E43" s="229">
        <v>2.61885252E-2</v>
      </c>
      <c r="F43" s="229">
        <v>0.27272501100000002</v>
      </c>
    </row>
    <row r="44" spans="1:6">
      <c r="A44" s="224">
        <v>43039</v>
      </c>
      <c r="B44" s="656">
        <v>94556875.030000001</v>
      </c>
      <c r="C44" s="405"/>
      <c r="D44" s="225">
        <v>5060548795.9799995</v>
      </c>
      <c r="E44" s="226">
        <v>1.8685102910000001E-2</v>
      </c>
      <c r="F44" s="226">
        <v>0.20255506910000001</v>
      </c>
    </row>
    <row r="45" spans="1:6">
      <c r="A45" s="227">
        <v>43069</v>
      </c>
      <c r="B45" s="657">
        <v>85298703.290000007</v>
      </c>
      <c r="C45" s="405"/>
      <c r="D45" s="228">
        <v>5047922655.1099997</v>
      </c>
      <c r="E45" s="229">
        <v>1.6897783329999999E-2</v>
      </c>
      <c r="F45" s="229">
        <v>0.18495027720000001</v>
      </c>
    </row>
    <row r="46" spans="1:6">
      <c r="A46" s="224">
        <v>43100</v>
      </c>
      <c r="B46" s="656">
        <v>63371551.270000003</v>
      </c>
      <c r="C46" s="405"/>
      <c r="D46" s="225">
        <v>5036096611.46</v>
      </c>
      <c r="E46" s="226">
        <v>1.2583466160000001E-2</v>
      </c>
      <c r="F46" s="226">
        <v>0.1409771027</v>
      </c>
    </row>
    <row r="47" spans="1:6">
      <c r="A47" s="227">
        <v>43131</v>
      </c>
      <c r="B47" s="657">
        <v>80326929.159999996</v>
      </c>
      <c r="C47" s="405"/>
      <c r="D47" s="228">
        <v>5025700209.7200003</v>
      </c>
      <c r="E47" s="229">
        <v>1.5983231350000002E-2</v>
      </c>
      <c r="F47" s="229">
        <v>0.17580496919999999</v>
      </c>
    </row>
    <row r="48" spans="1:6">
      <c r="A48" s="224">
        <v>43159</v>
      </c>
      <c r="B48" s="656">
        <v>81349605.370000005</v>
      </c>
      <c r="C48" s="405"/>
      <c r="D48" s="225">
        <v>5201380301.6700001</v>
      </c>
      <c r="E48" s="226">
        <v>1.5640003360000002E-2</v>
      </c>
      <c r="F48" s="226">
        <v>0.17234856300000001</v>
      </c>
    </row>
    <row r="49" spans="1:6">
      <c r="A49" s="227">
        <v>43190</v>
      </c>
      <c r="B49" s="657">
        <v>134825540.58000001</v>
      </c>
      <c r="C49" s="405"/>
      <c r="D49" s="228">
        <v>5193011877.2600002</v>
      </c>
      <c r="E49" s="229">
        <v>2.5962879299999998E-2</v>
      </c>
      <c r="F49" s="229">
        <v>0.27070019299999998</v>
      </c>
    </row>
    <row r="50" spans="1:6">
      <c r="A50" s="224">
        <v>43220</v>
      </c>
      <c r="B50" s="656">
        <v>93228738.390000001</v>
      </c>
      <c r="C50" s="405"/>
      <c r="D50" s="225">
        <v>5178506275.4899998</v>
      </c>
      <c r="E50" s="226">
        <v>1.8003017360000002E-2</v>
      </c>
      <c r="F50" s="226">
        <v>0.19587819270000001</v>
      </c>
    </row>
    <row r="51" spans="1:6">
      <c r="A51" s="227">
        <v>43251</v>
      </c>
      <c r="B51" s="657">
        <v>92842255.719999999</v>
      </c>
      <c r="C51" s="405"/>
      <c r="D51" s="228">
        <v>5542036312.6999998</v>
      </c>
      <c r="E51" s="229">
        <v>1.675237232E-2</v>
      </c>
      <c r="F51" s="229">
        <v>0.18350244809999999</v>
      </c>
    </row>
    <row r="52" spans="1:6">
      <c r="A52" s="224">
        <v>43281</v>
      </c>
      <c r="B52" s="656">
        <v>92517802.659999996</v>
      </c>
      <c r="C52" s="405"/>
      <c r="D52" s="225">
        <v>5519574170.1400003</v>
      </c>
      <c r="E52" s="226">
        <v>1.6761764549999999E-2</v>
      </c>
      <c r="F52" s="226">
        <v>0.18359603590000001</v>
      </c>
    </row>
    <row r="53" spans="1:6">
      <c r="A53" s="227">
        <v>43312</v>
      </c>
      <c r="B53" s="657">
        <v>93303518.25</v>
      </c>
      <c r="C53" s="405"/>
      <c r="D53" s="228">
        <v>5497287083.8199997</v>
      </c>
      <c r="E53" s="229">
        <v>1.6972647930000001E-2</v>
      </c>
      <c r="F53" s="229">
        <v>0.18569477140000001</v>
      </c>
    </row>
    <row r="54" spans="1:6">
      <c r="A54" s="224">
        <v>43343</v>
      </c>
      <c r="B54" s="656">
        <v>88691982.939999998</v>
      </c>
      <c r="C54" s="405"/>
      <c r="D54" s="225">
        <v>5464076458.4700003</v>
      </c>
      <c r="E54" s="226">
        <v>1.6231834170000001E-2</v>
      </c>
      <c r="F54" s="226">
        <v>0.17830020390000001</v>
      </c>
    </row>
    <row r="55" spans="1:6">
      <c r="A55" s="227">
        <v>43373</v>
      </c>
      <c r="B55" s="657">
        <v>112928598.06999999</v>
      </c>
      <c r="C55" s="405"/>
      <c r="D55" s="228">
        <v>5436442715.0100002</v>
      </c>
      <c r="E55" s="229">
        <v>2.0772516880000001E-2</v>
      </c>
      <c r="F55" s="229">
        <v>0.22267411989999999</v>
      </c>
    </row>
    <row r="56" spans="1:6">
      <c r="A56" s="224">
        <v>43404</v>
      </c>
      <c r="B56" s="656">
        <v>103617298.42</v>
      </c>
      <c r="C56" s="405"/>
      <c r="D56" s="225">
        <v>5410658135.0900002</v>
      </c>
      <c r="E56" s="226">
        <v>1.9150590530000001E-2</v>
      </c>
      <c r="F56" s="226">
        <v>0.2070824701</v>
      </c>
    </row>
    <row r="57" spans="1:6">
      <c r="A57" s="227">
        <v>43434</v>
      </c>
      <c r="B57" s="657">
        <v>99974874.700000003</v>
      </c>
      <c r="C57" s="405"/>
      <c r="D57" s="228">
        <v>5693626730.21</v>
      </c>
      <c r="E57" s="229">
        <v>1.7559084820000001E-2</v>
      </c>
      <c r="F57" s="229">
        <v>0.1915050865</v>
      </c>
    </row>
    <row r="58" spans="1:6">
      <c r="A58" s="224">
        <v>43465</v>
      </c>
      <c r="B58" s="656">
        <v>78028101.890000001</v>
      </c>
      <c r="C58" s="405"/>
      <c r="D58" s="225">
        <v>5676638724.04</v>
      </c>
      <c r="E58" s="226">
        <v>1.3745476100000001E-2</v>
      </c>
      <c r="F58" s="226">
        <v>0.15302985960000001</v>
      </c>
    </row>
    <row r="59" spans="1:6">
      <c r="A59" s="227">
        <v>43496</v>
      </c>
      <c r="B59" s="657">
        <v>105113977.18000001</v>
      </c>
      <c r="C59" s="405"/>
      <c r="D59" s="228">
        <v>5659073499.1300001</v>
      </c>
      <c r="E59" s="229">
        <v>1.8574414559999999E-2</v>
      </c>
      <c r="F59" s="229">
        <v>0.20147501649999999</v>
      </c>
    </row>
    <row r="60" spans="1:6">
      <c r="A60" s="224">
        <v>43524</v>
      </c>
      <c r="B60" s="656">
        <v>100745892.22</v>
      </c>
      <c r="C60" s="405"/>
      <c r="D60" s="225">
        <v>5638637237.0600004</v>
      </c>
      <c r="E60" s="226">
        <v>1.7867063969999999E-2</v>
      </c>
      <c r="F60" s="226">
        <v>0.19454124719999999</v>
      </c>
    </row>
    <row r="61" spans="1:6">
      <c r="A61" s="227">
        <v>43555</v>
      </c>
      <c r="B61" s="657">
        <v>167273536.87</v>
      </c>
      <c r="C61" s="405"/>
      <c r="D61" s="228">
        <v>5618666165.6700001</v>
      </c>
      <c r="E61" s="229">
        <v>2.9771040299999999E-2</v>
      </c>
      <c r="F61" s="229">
        <v>0.30418978330000002</v>
      </c>
    </row>
    <row r="62" spans="1:6">
      <c r="A62" s="224">
        <v>43585</v>
      </c>
      <c r="B62" s="656">
        <v>104804940.92</v>
      </c>
      <c r="C62" s="405"/>
      <c r="D62" s="225">
        <v>5591926632.6199999</v>
      </c>
      <c r="E62" s="226">
        <v>1.8742188119999999E-2</v>
      </c>
      <c r="F62" s="226">
        <v>0.20311156029999999</v>
      </c>
    </row>
    <row r="63" spans="1:6">
      <c r="A63" s="227">
        <v>43616</v>
      </c>
      <c r="B63" s="657">
        <v>100702559.81999999</v>
      </c>
      <c r="C63" s="405"/>
      <c r="D63" s="228">
        <v>5813198635.0799999</v>
      </c>
      <c r="E63" s="229">
        <v>1.7323089430000001E-2</v>
      </c>
      <c r="F63" s="229">
        <v>0.18917147000000001</v>
      </c>
    </row>
    <row r="64" spans="1:6">
      <c r="A64" s="224">
        <v>43646</v>
      </c>
      <c r="B64" s="656">
        <v>91610011.180000007</v>
      </c>
      <c r="C64" s="405"/>
      <c r="D64" s="225">
        <v>5785439053.3299999</v>
      </c>
      <c r="E64" s="226">
        <v>1.5834582359999998E-2</v>
      </c>
      <c r="F64" s="226">
        <v>0.17430965800000001</v>
      </c>
    </row>
    <row r="65" spans="1:6">
      <c r="A65" s="227">
        <v>43677</v>
      </c>
      <c r="B65" s="657">
        <v>89577936.670000002</v>
      </c>
      <c r="C65" s="405"/>
      <c r="D65" s="228">
        <v>5753787121.5100002</v>
      </c>
      <c r="E65" s="229">
        <v>1.5568517699999999E-2</v>
      </c>
      <c r="F65" s="229">
        <v>0.17162701189999999</v>
      </c>
    </row>
    <row r="66" spans="1:6">
      <c r="A66" s="224">
        <v>43708</v>
      </c>
      <c r="B66" s="656">
        <v>78214358.799999997</v>
      </c>
      <c r="C66" s="405"/>
      <c r="D66" s="225">
        <v>5722231683.4700003</v>
      </c>
      <c r="E66" s="226">
        <v>1.366850612E-2</v>
      </c>
      <c r="F66" s="226">
        <v>0.1522363209</v>
      </c>
    </row>
    <row r="67" spans="1:6">
      <c r="A67" s="227">
        <v>43738</v>
      </c>
      <c r="B67" s="657">
        <v>107880055.2</v>
      </c>
      <c r="C67" s="405"/>
      <c r="D67" s="228">
        <v>5693728314.3900003</v>
      </c>
      <c r="E67" s="229">
        <v>1.8947172969999999E-2</v>
      </c>
      <c r="F67" s="229">
        <v>0.20510690749999999</v>
      </c>
    </row>
    <row r="68" spans="1:6">
      <c r="A68" s="224">
        <v>43769</v>
      </c>
      <c r="B68" s="656">
        <v>95990708.379999995</v>
      </c>
      <c r="C68" s="405"/>
      <c r="D68" s="225">
        <v>5943527114.3800001</v>
      </c>
      <c r="E68" s="226">
        <v>1.6150461929999999E-2</v>
      </c>
      <c r="F68" s="226">
        <v>0.1774842314</v>
      </c>
    </row>
    <row r="69" spans="1:6">
      <c r="A69" s="227">
        <v>43799</v>
      </c>
      <c r="B69" s="657">
        <v>86953325.579999998</v>
      </c>
      <c r="C69" s="405"/>
      <c r="D69" s="228">
        <v>5944604129.3999996</v>
      </c>
      <c r="E69" s="229">
        <v>1.462726932E-2</v>
      </c>
      <c r="F69" s="229">
        <v>0.16207244430000001</v>
      </c>
    </row>
    <row r="70" spans="1:6">
      <c r="A70" s="224">
        <v>43830</v>
      </c>
      <c r="B70" s="656">
        <v>71940522.469999999</v>
      </c>
      <c r="C70" s="405"/>
      <c r="D70" s="225">
        <v>5938147544.1000004</v>
      </c>
      <c r="E70" s="226">
        <v>1.211497726E-2</v>
      </c>
      <c r="F70" s="226">
        <v>0.13607346349999999</v>
      </c>
    </row>
    <row r="71" spans="1:6">
      <c r="A71" s="227">
        <v>43861</v>
      </c>
      <c r="B71" s="657">
        <v>104750299.3</v>
      </c>
      <c r="C71" s="405"/>
      <c r="D71" s="228">
        <v>5933402204.3599997</v>
      </c>
      <c r="E71" s="229">
        <v>1.76543399E-2</v>
      </c>
      <c r="F71" s="229">
        <v>0.19244526140000001</v>
      </c>
    </row>
    <row r="72" spans="1:6">
      <c r="A72" s="224">
        <v>43890</v>
      </c>
      <c r="B72" s="656">
        <v>102458967.17</v>
      </c>
      <c r="C72" s="405"/>
      <c r="D72" s="225">
        <v>5929158530.2600002</v>
      </c>
      <c r="E72" s="226">
        <v>1.728052415E-2</v>
      </c>
      <c r="F72" s="226">
        <v>0.18874991090000001</v>
      </c>
    </row>
    <row r="73" spans="1:6">
      <c r="A73" s="227">
        <v>43921</v>
      </c>
      <c r="B73" s="657">
        <v>131363158.67</v>
      </c>
      <c r="C73" s="405"/>
      <c r="D73" s="228">
        <v>5925290779.96</v>
      </c>
      <c r="E73" s="229">
        <v>2.2169909219999999E-2</v>
      </c>
      <c r="F73" s="229">
        <v>0.2358813984</v>
      </c>
    </row>
    <row r="74" spans="1:6">
      <c r="A74" s="224">
        <v>43951</v>
      </c>
      <c r="B74" s="656">
        <v>21584149.59</v>
      </c>
      <c r="C74" s="405"/>
      <c r="D74" s="225">
        <v>5922980760.3699999</v>
      </c>
      <c r="E74" s="226">
        <v>3.6441363699999999E-3</v>
      </c>
      <c r="F74" s="226">
        <v>4.2863733940000003E-2</v>
      </c>
    </row>
    <row r="75" spans="1:6">
      <c r="A75" s="227">
        <v>43982</v>
      </c>
      <c r="B75" s="657">
        <v>29559691.300000001</v>
      </c>
      <c r="C75" s="405"/>
      <c r="D75" s="228">
        <v>5922970334.2399998</v>
      </c>
      <c r="E75" s="229">
        <v>4.9906870399999996E-3</v>
      </c>
      <c r="F75" s="229">
        <v>5.8271427319999999E-2</v>
      </c>
    </row>
    <row r="76" spans="1:6">
      <c r="A76" s="224">
        <v>44012</v>
      </c>
      <c r="B76" s="656">
        <v>88709093.670000002</v>
      </c>
      <c r="C76" s="405"/>
      <c r="D76" s="225">
        <v>5922974083.75</v>
      </c>
      <c r="E76" s="226">
        <v>1.4977120010000001E-2</v>
      </c>
      <c r="F76" s="226">
        <v>0.16563549520000001</v>
      </c>
    </row>
    <row r="77" spans="1:6">
      <c r="A77" s="227">
        <v>44043</v>
      </c>
      <c r="B77" s="657">
        <v>120989287.90000001</v>
      </c>
      <c r="C77" s="405"/>
      <c r="D77" s="228">
        <v>5922969907.54</v>
      </c>
      <c r="E77" s="229">
        <v>2.0427131960000001E-2</v>
      </c>
      <c r="F77" s="229">
        <v>0.21937766750000001</v>
      </c>
    </row>
    <row r="78" spans="1:6">
      <c r="A78" s="224">
        <v>44074</v>
      </c>
      <c r="B78" s="656">
        <v>104256629.02</v>
      </c>
      <c r="C78" s="405"/>
      <c r="D78" s="225">
        <v>5922969666.0500002</v>
      </c>
      <c r="E78" s="226">
        <v>1.7602087280000001E-2</v>
      </c>
      <c r="F78" s="226">
        <v>0.1919296482</v>
      </c>
    </row>
    <row r="79" spans="1:6">
      <c r="A79" s="227">
        <v>44104</v>
      </c>
      <c r="B79" s="657">
        <v>168783843.19</v>
      </c>
      <c r="C79" s="405"/>
      <c r="D79" s="228">
        <v>5923087630.8500004</v>
      </c>
      <c r="E79" s="229">
        <v>2.8495922010000001E-2</v>
      </c>
      <c r="F79" s="229">
        <v>0.29313653509999998</v>
      </c>
    </row>
    <row r="80" spans="1:6">
      <c r="A80" s="224">
        <v>44135</v>
      </c>
      <c r="B80" s="656">
        <v>117508040.54000001</v>
      </c>
      <c r="C80" s="405"/>
      <c r="D80" s="225">
        <v>5922976250.5100002</v>
      </c>
      <c r="E80" s="226">
        <v>1.9839357030000001E-2</v>
      </c>
      <c r="F80" s="226">
        <v>0.21373830160000001</v>
      </c>
    </row>
    <row r="81" spans="1:6">
      <c r="A81" s="227">
        <v>44165</v>
      </c>
      <c r="B81" s="657">
        <v>88806224.430000007</v>
      </c>
      <c r="C81" s="405"/>
      <c r="D81" s="228">
        <v>5922971251.0500002</v>
      </c>
      <c r="E81" s="229">
        <v>1.499352617E-2</v>
      </c>
      <c r="F81" s="229">
        <v>0.1658022421</v>
      </c>
    </row>
    <row r="82" spans="1:6">
      <c r="A82" s="224">
        <v>44196</v>
      </c>
      <c r="B82" s="656">
        <v>78127459.659999996</v>
      </c>
      <c r="C82" s="405"/>
      <c r="D82" s="225">
        <v>5938529170.9499998</v>
      </c>
      <c r="E82" s="226">
        <v>1.315602861E-2</v>
      </c>
      <c r="F82" s="226">
        <v>0.1469354232</v>
      </c>
    </row>
    <row r="83" spans="1:6">
      <c r="A83" s="227">
        <v>44227</v>
      </c>
      <c r="B83" s="657">
        <v>87835457.469999999</v>
      </c>
      <c r="C83" s="405"/>
      <c r="D83" s="228">
        <v>5953603432.6099997</v>
      </c>
      <c r="E83" s="229">
        <v>1.475332687E-2</v>
      </c>
      <c r="F83" s="229">
        <v>0.16335788030000001</v>
      </c>
    </row>
    <row r="84" spans="1:6">
      <c r="A84" s="224">
        <v>44255</v>
      </c>
      <c r="B84" s="656">
        <v>104599070.25</v>
      </c>
      <c r="C84" s="405"/>
      <c r="D84" s="225">
        <v>5960792314.3699999</v>
      </c>
      <c r="E84" s="226">
        <v>1.7547846789999998E-2</v>
      </c>
      <c r="F84" s="226">
        <v>0.19139410009999999</v>
      </c>
    </row>
    <row r="85" spans="1:6">
      <c r="A85" s="227">
        <v>44286</v>
      </c>
      <c r="B85" s="657">
        <v>167595857.91999999</v>
      </c>
      <c r="C85" s="405"/>
      <c r="D85" s="228">
        <v>5960801121.9300003</v>
      </c>
      <c r="E85" s="229">
        <v>2.8116331089999998E-2</v>
      </c>
      <c r="F85" s="229">
        <v>0.28981513279999999</v>
      </c>
    </row>
    <row r="86" spans="1:6">
      <c r="A86" s="224">
        <v>44316</v>
      </c>
      <c r="B86" s="656">
        <v>116103158.73</v>
      </c>
      <c r="C86" s="405"/>
      <c r="D86" s="225">
        <v>5960793386.21</v>
      </c>
      <c r="E86" s="226">
        <v>1.9477802900000001E-2</v>
      </c>
      <c r="F86" s="226">
        <v>0.21025086979999999</v>
      </c>
    </row>
    <row r="87" spans="1:6">
      <c r="A87" s="227">
        <v>44347</v>
      </c>
      <c r="B87" s="657">
        <v>133157593.70999999</v>
      </c>
      <c r="C87" s="405"/>
      <c r="D87" s="228">
        <v>6410806247.7299995</v>
      </c>
      <c r="E87" s="229">
        <v>2.0770803010000002E-2</v>
      </c>
      <c r="F87" s="229">
        <v>0.2226577938</v>
      </c>
    </row>
    <row r="88" spans="1:6">
      <c r="A88" s="224">
        <v>44377</v>
      </c>
      <c r="B88" s="656">
        <v>154663535.97</v>
      </c>
      <c r="C88" s="405"/>
      <c r="D88" s="225">
        <v>6413521899.5100002</v>
      </c>
      <c r="E88" s="226">
        <v>2.411522692E-2</v>
      </c>
      <c r="F88" s="226">
        <v>0.25392497860000002</v>
      </c>
    </row>
    <row r="89" spans="1:6">
      <c r="A89" s="227">
        <v>44408</v>
      </c>
      <c r="B89" s="657">
        <v>144170610.93000001</v>
      </c>
      <c r="C89" s="405"/>
      <c r="D89" s="228">
        <v>6413519078.75</v>
      </c>
      <c r="E89" s="229">
        <v>2.247917394E-2</v>
      </c>
      <c r="F89" s="229">
        <v>0.2387764325</v>
      </c>
    </row>
    <row r="90" spans="1:6">
      <c r="A90" s="224">
        <v>44439</v>
      </c>
      <c r="B90" s="656">
        <v>137414507.31</v>
      </c>
      <c r="C90" s="405"/>
      <c r="D90" s="225">
        <v>6413521551.1599998</v>
      </c>
      <c r="E90" s="226">
        <v>2.1425749680000002E-2</v>
      </c>
      <c r="F90" s="226">
        <v>0.2288738954</v>
      </c>
    </row>
    <row r="91" spans="1:6">
      <c r="A91" s="227">
        <v>44469</v>
      </c>
      <c r="B91" s="657">
        <v>201153111.25999999</v>
      </c>
      <c r="C91" s="405"/>
      <c r="D91" s="228">
        <v>6413518393.9300003</v>
      </c>
      <c r="E91" s="229">
        <v>3.1363925209999997E-2</v>
      </c>
      <c r="F91" s="229">
        <v>0.31777493309999999</v>
      </c>
    </row>
    <row r="92" spans="1:6">
      <c r="A92" s="224">
        <v>44500</v>
      </c>
      <c r="B92" s="656">
        <v>169738140.34</v>
      </c>
      <c r="C92" s="405"/>
      <c r="D92" s="225">
        <v>6413518571.4200001</v>
      </c>
      <c r="E92" s="226">
        <v>2.6465681580000001E-2</v>
      </c>
      <c r="F92" s="226">
        <v>0.27520500250000002</v>
      </c>
    </row>
    <row r="93" spans="1:6">
      <c r="A93" s="227">
        <v>44530</v>
      </c>
      <c r="B93" s="657">
        <v>168865961.34</v>
      </c>
      <c r="C93" s="405"/>
      <c r="D93" s="228">
        <v>6713535470.9499998</v>
      </c>
      <c r="E93" s="229">
        <v>2.5153060120000001E-2</v>
      </c>
      <c r="F93" s="229">
        <v>0.26339070819999999</v>
      </c>
    </row>
    <row r="94" spans="1:6">
      <c r="A94" s="224">
        <v>44561</v>
      </c>
      <c r="B94" s="656">
        <v>139359644.34999999</v>
      </c>
      <c r="C94" s="405"/>
      <c r="D94" s="225">
        <v>6644976193.4099998</v>
      </c>
      <c r="E94" s="226">
        <v>2.097218113E-2</v>
      </c>
      <c r="F94" s="226">
        <v>0.224573947</v>
      </c>
    </row>
    <row r="95" spans="1:6">
      <c r="A95" s="227">
        <v>44592</v>
      </c>
      <c r="B95" s="657">
        <v>163461378.69999999</v>
      </c>
      <c r="C95" s="405"/>
      <c r="D95" s="228">
        <v>6644980640.9200001</v>
      </c>
      <c r="E95" s="229">
        <v>2.4599225719999999E-2</v>
      </c>
      <c r="F95" s="229">
        <v>0.25835315800000003</v>
      </c>
    </row>
    <row r="96" spans="1:6">
      <c r="A96" s="224">
        <v>44620</v>
      </c>
      <c r="B96" s="656">
        <v>158244352.81999999</v>
      </c>
      <c r="C96" s="405"/>
      <c r="D96" s="225">
        <v>6644971278.5600004</v>
      </c>
      <c r="E96" s="226">
        <v>2.3814151509999999E-2</v>
      </c>
      <c r="F96" s="226">
        <v>0.25115818000000001</v>
      </c>
    </row>
    <row r="97" spans="1:6">
      <c r="A97" s="227">
        <v>44651</v>
      </c>
      <c r="B97" s="657">
        <v>240229317.99000001</v>
      </c>
      <c r="C97" s="405"/>
      <c r="D97" s="228">
        <v>6644975573.7299995</v>
      </c>
      <c r="E97" s="229">
        <v>3.6152024230000003E-2</v>
      </c>
      <c r="F97" s="229">
        <v>0.35716061700000001</v>
      </c>
    </row>
    <row r="98" spans="1:6">
      <c r="A98" s="224">
        <v>44681</v>
      </c>
      <c r="B98" s="656">
        <v>173745684.84999999</v>
      </c>
      <c r="C98" s="405"/>
      <c r="D98" s="225">
        <v>6644998975.7200003</v>
      </c>
      <c r="E98" s="226">
        <v>2.614683395E-2</v>
      </c>
      <c r="F98" s="226">
        <v>0.27235128600000003</v>
      </c>
    </row>
    <row r="99" spans="1:6">
      <c r="A99" s="227">
        <v>44712</v>
      </c>
      <c r="B99" s="657">
        <v>179599434.03999999</v>
      </c>
      <c r="C99" s="405"/>
      <c r="D99" s="228">
        <v>6645010313.9899998</v>
      </c>
      <c r="E99" s="229">
        <v>2.702771336E-2</v>
      </c>
      <c r="F99" s="229">
        <v>0.28021027300000001</v>
      </c>
    </row>
    <row r="100" spans="1:6">
      <c r="A100" s="224">
        <v>44742</v>
      </c>
      <c r="B100" s="656">
        <v>172198379.59999999</v>
      </c>
      <c r="C100" s="405"/>
      <c r="D100" s="225">
        <v>6644981421.3100004</v>
      </c>
      <c r="E100" s="226">
        <v>2.591404982E-2</v>
      </c>
      <c r="F100" s="226">
        <v>0.27026134499999999</v>
      </c>
    </row>
    <row r="101" spans="1:6">
      <c r="A101" s="227">
        <v>44773</v>
      </c>
      <c r="B101" s="657">
        <v>165703473.62</v>
      </c>
      <c r="C101" s="405"/>
      <c r="D101" s="228">
        <v>6644973035.5699997</v>
      </c>
      <c r="E101" s="229">
        <v>2.4936666069999999E-2</v>
      </c>
      <c r="F101" s="229">
        <v>0.26142618299999998</v>
      </c>
    </row>
    <row r="102" spans="1:6">
      <c r="A102" s="224">
        <v>44804</v>
      </c>
      <c r="B102" s="656">
        <v>159578086.31</v>
      </c>
      <c r="C102" s="405"/>
      <c r="D102" s="225">
        <v>6644981903.1400003</v>
      </c>
      <c r="E102" s="226">
        <v>2.4014826320000002E-2</v>
      </c>
      <c r="F102" s="226">
        <v>0.25300336800000001</v>
      </c>
    </row>
    <row r="103" spans="1:6">
      <c r="A103" s="227">
        <v>44834</v>
      </c>
      <c r="B103" s="657">
        <v>202095271.41999999</v>
      </c>
      <c r="C103" s="405"/>
      <c r="D103" s="228">
        <v>6644979329.1099997</v>
      </c>
      <c r="E103" s="229">
        <v>3.0413228E-2</v>
      </c>
      <c r="F103" s="229">
        <v>0.30969633099999999</v>
      </c>
    </row>
    <row r="104" spans="1:6">
      <c r="A104" s="224">
        <v>44865</v>
      </c>
      <c r="B104" s="656">
        <v>167779490.59999999</v>
      </c>
      <c r="C104" s="405"/>
      <c r="D104" s="225">
        <v>6644972184.75</v>
      </c>
      <c r="E104" s="226">
        <v>2.524908847E-2</v>
      </c>
      <c r="F104" s="226">
        <v>0.26426096249999997</v>
      </c>
    </row>
    <row r="105" spans="1:6">
      <c r="A105" s="227">
        <v>44895</v>
      </c>
      <c r="B105" s="657">
        <v>146943353.41999999</v>
      </c>
      <c r="C105" s="405"/>
      <c r="D105" s="228">
        <v>6644976782.3999996</v>
      </c>
      <c r="E105" s="229">
        <v>2.2113448729999999E-2</v>
      </c>
      <c r="F105" s="229">
        <v>0.23535178230000001</v>
      </c>
    </row>
    <row r="106" spans="1:6">
      <c r="A106" s="224">
        <v>44926</v>
      </c>
      <c r="B106" s="656">
        <v>117547330.81</v>
      </c>
      <c r="C106" s="405"/>
      <c r="D106" s="225">
        <v>6620418345.3999996</v>
      </c>
      <c r="E106" s="226">
        <v>1.775527235E-2</v>
      </c>
      <c r="F106" s="226">
        <v>0.1934403787</v>
      </c>
    </row>
    <row r="107" spans="1:6">
      <c r="A107" s="227">
        <v>44957</v>
      </c>
      <c r="B107" s="657">
        <v>146145826.13</v>
      </c>
      <c r="C107" s="405"/>
      <c r="D107" s="228">
        <v>6600131904.8900003</v>
      </c>
      <c r="E107" s="229">
        <v>2.2142864450000001E-2</v>
      </c>
      <c r="F107" s="229">
        <v>0.23562775250000001</v>
      </c>
    </row>
    <row r="108" spans="1:6">
      <c r="A108" s="224">
        <v>44985</v>
      </c>
      <c r="B108" s="656">
        <v>137114593.68000001</v>
      </c>
      <c r="C108" s="405"/>
      <c r="D108" s="225">
        <v>6579726135.6700001</v>
      </c>
      <c r="E108" s="226">
        <v>2.0838951479999999E-2</v>
      </c>
      <c r="F108" s="226">
        <v>0.2233067255</v>
      </c>
    </row>
    <row r="109" spans="1:6">
      <c r="A109" s="227">
        <v>45016</v>
      </c>
      <c r="B109" s="657">
        <v>233798156.06999999</v>
      </c>
      <c r="C109" s="405"/>
      <c r="D109" s="228">
        <v>6561985336.0699997</v>
      </c>
      <c r="E109" s="229">
        <v>3.5629179904571803E-2</v>
      </c>
      <c r="F109" s="229">
        <v>0.35296357143968199</v>
      </c>
    </row>
    <row r="110" spans="1:6">
      <c r="A110" s="224">
        <v>45046</v>
      </c>
      <c r="B110" s="656">
        <v>167230793.75</v>
      </c>
      <c r="C110" s="405"/>
      <c r="D110" s="225">
        <v>6536994313.1300001</v>
      </c>
      <c r="E110" s="226">
        <v>2.5582214965998301E-2</v>
      </c>
      <c r="F110" s="226">
        <v>0.26727261188629797</v>
      </c>
    </row>
    <row r="111" spans="1:6">
      <c r="A111" s="227">
        <v>45077</v>
      </c>
      <c r="B111" s="657">
        <v>159749386.61000001</v>
      </c>
      <c r="C111" s="405"/>
      <c r="D111" s="228">
        <v>6517524646.96</v>
      </c>
      <c r="E111" s="229">
        <v>2.4510745300290099E-2</v>
      </c>
      <c r="F111" s="229">
        <v>0.25754544073393099</v>
      </c>
    </row>
    <row r="112" spans="1:6">
      <c r="A112" s="224">
        <v>45107</v>
      </c>
      <c r="B112" s="656">
        <v>188058389.12</v>
      </c>
      <c r="C112" s="405"/>
      <c r="D112" s="225">
        <v>6499624249.1700001</v>
      </c>
      <c r="E112" s="226">
        <v>2.8933732460613398E-2</v>
      </c>
      <c r="F112" s="226">
        <v>0.29694966954311802</v>
      </c>
    </row>
    <row r="113" spans="1:6">
      <c r="A113" s="227">
        <v>45138</v>
      </c>
      <c r="B113" s="657">
        <v>161294053.74000001</v>
      </c>
      <c r="C113" s="405"/>
      <c r="D113" s="228">
        <v>6478706250.3800001</v>
      </c>
      <c r="E113" s="229">
        <v>2.4896028235658899E-2</v>
      </c>
      <c r="F113" s="229">
        <v>0.26105671867316699</v>
      </c>
    </row>
    <row r="114" spans="1:6">
      <c r="A114" s="224">
        <v>45169</v>
      </c>
      <c r="B114" s="656">
        <v>150547438.18000001</v>
      </c>
      <c r="C114" s="405"/>
      <c r="D114" s="225">
        <v>6461529938.8299999</v>
      </c>
      <c r="E114" s="226">
        <v>2.3299039020975298E-2</v>
      </c>
      <c r="F114" s="226">
        <v>0.246402619345096</v>
      </c>
    </row>
    <row r="115" spans="1:6">
      <c r="A115" s="227">
        <v>45199</v>
      </c>
      <c r="B115" s="657">
        <v>194174340.16</v>
      </c>
      <c r="C115" s="405"/>
      <c r="D115" s="228">
        <v>6443512209.4099998</v>
      </c>
      <c r="E115" s="229">
        <v>3.01348602826314E-2</v>
      </c>
      <c r="F115" s="229">
        <v>0.307314343231753</v>
      </c>
    </row>
    <row r="116" spans="1:6">
      <c r="A116" s="230" t="s">
        <v>2</v>
      </c>
      <c r="B116" s="659" t="s">
        <v>2</v>
      </c>
      <c r="C116" s="405"/>
      <c r="D116" s="231" t="s">
        <v>2</v>
      </c>
      <c r="E116" s="231" t="s">
        <v>2</v>
      </c>
      <c r="F116" s="231" t="s">
        <v>2</v>
      </c>
    </row>
    <row r="117" spans="1:6" ht="59.25" customHeight="1">
      <c r="A117" s="511" t="s">
        <v>882</v>
      </c>
      <c r="B117" s="404"/>
      <c r="C117" s="404"/>
      <c r="D117" s="404"/>
      <c r="E117" s="404"/>
      <c r="F117" s="405"/>
    </row>
  </sheetData>
  <sheetProtection sheet="1" objects="1" scenarios="1"/>
  <mergeCells count="118">
    <mergeCell ref="B115:C115"/>
    <mergeCell ref="B116:C116"/>
    <mergeCell ref="A117:F117"/>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1:C41"/>
    <mergeCell ref="B42:C42"/>
    <mergeCell ref="B43:C43"/>
    <mergeCell ref="B44:C44"/>
    <mergeCell ref="B35:C35"/>
    <mergeCell ref="B36:C36"/>
    <mergeCell ref="B37:C37"/>
    <mergeCell ref="B38:C38"/>
    <mergeCell ref="B39:C39"/>
    <mergeCell ref="B32:C32"/>
    <mergeCell ref="B33:C33"/>
    <mergeCell ref="B34:C34"/>
    <mergeCell ref="B25:C25"/>
    <mergeCell ref="B26:C26"/>
    <mergeCell ref="B27:C27"/>
    <mergeCell ref="B28:C28"/>
    <mergeCell ref="B29:C29"/>
    <mergeCell ref="B40:C40"/>
    <mergeCell ref="B23:C23"/>
    <mergeCell ref="B24:C24"/>
    <mergeCell ref="B15:C15"/>
    <mergeCell ref="B16:C16"/>
    <mergeCell ref="B17:C17"/>
    <mergeCell ref="B18:C18"/>
    <mergeCell ref="B19:C19"/>
    <mergeCell ref="B30:C30"/>
    <mergeCell ref="B31:C31"/>
    <mergeCell ref="B14:C14"/>
    <mergeCell ref="B5:C5"/>
    <mergeCell ref="B6:C6"/>
    <mergeCell ref="B7:C7"/>
    <mergeCell ref="B8:C8"/>
    <mergeCell ref="B9:C9"/>
    <mergeCell ref="B20:C20"/>
    <mergeCell ref="B21:C21"/>
    <mergeCell ref="B22:C22"/>
    <mergeCell ref="A1:B3"/>
    <mergeCell ref="C1:F1"/>
    <mergeCell ref="C2:F2"/>
    <mergeCell ref="C3:F3"/>
    <mergeCell ref="B4:C4"/>
    <mergeCell ref="B10:C10"/>
    <mergeCell ref="B11:C11"/>
    <mergeCell ref="B12:C12"/>
    <mergeCell ref="B13:C13"/>
  </mergeCells>
  <pageMargins left="0.25" right="0.25" top="0.25" bottom="0.25" header="0.25" footer="0.25"/>
  <pageSetup scale="42" orientation="portrait" cellComments="atEnd"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showGridLines="0" workbookViewId="0">
      <selection sqref="A1:C3"/>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c r="X1" s="362"/>
      <c r="Y1" s="362"/>
    </row>
    <row r="2" spans="1:25"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c r="X2" s="362"/>
      <c r="Y2" s="362"/>
    </row>
    <row r="3" spans="1:25"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c r="X3" s="362"/>
      <c r="Y3" s="362"/>
    </row>
    <row r="4" spans="1:25" ht="18" customHeight="1">
      <c r="B4" s="364" t="s">
        <v>883</v>
      </c>
      <c r="C4" s="362"/>
      <c r="D4" s="362"/>
      <c r="E4" s="362"/>
      <c r="F4" s="362"/>
      <c r="G4" s="362"/>
      <c r="H4" s="362"/>
      <c r="I4" s="362"/>
      <c r="J4" s="362"/>
      <c r="K4" s="362"/>
      <c r="L4" s="362"/>
      <c r="M4" s="362"/>
      <c r="N4" s="362"/>
      <c r="O4" s="362"/>
      <c r="P4" s="362"/>
      <c r="Q4" s="362"/>
      <c r="R4" s="362"/>
      <c r="S4" s="362"/>
      <c r="T4" s="362"/>
      <c r="U4" s="362"/>
      <c r="V4" s="362"/>
      <c r="W4" s="362"/>
      <c r="X4" s="362"/>
      <c r="Y4" s="362"/>
    </row>
    <row r="5" spans="1:25" ht="2.85" customHeight="1"/>
    <row r="6" spans="1:25">
      <c r="B6" s="182" t="s">
        <v>2</v>
      </c>
      <c r="C6" s="556" t="s">
        <v>2</v>
      </c>
      <c r="D6" s="362"/>
      <c r="E6" s="183" t="s">
        <v>2</v>
      </c>
      <c r="F6" s="183" t="s">
        <v>2</v>
      </c>
      <c r="G6" s="551" t="s">
        <v>2</v>
      </c>
      <c r="H6" s="362"/>
      <c r="I6" s="551" t="s">
        <v>2</v>
      </c>
      <c r="J6" s="362"/>
      <c r="K6" s="183" t="s">
        <v>2</v>
      </c>
      <c r="L6" s="183" t="s">
        <v>2</v>
      </c>
      <c r="M6" s="183" t="s">
        <v>2</v>
      </c>
      <c r="N6" s="183" t="s">
        <v>2</v>
      </c>
      <c r="O6" s="183" t="s">
        <v>2</v>
      </c>
      <c r="P6" s="183" t="s">
        <v>2</v>
      </c>
      <c r="Q6" s="183" t="s">
        <v>2</v>
      </c>
      <c r="R6" s="183" t="s">
        <v>2</v>
      </c>
      <c r="S6" s="183" t="s">
        <v>2</v>
      </c>
      <c r="T6" s="183" t="s">
        <v>2</v>
      </c>
      <c r="U6" s="183" t="s">
        <v>2</v>
      </c>
      <c r="V6" s="183" t="s">
        <v>2</v>
      </c>
      <c r="W6" s="183" t="s">
        <v>2</v>
      </c>
      <c r="X6" s="183" t="s">
        <v>2</v>
      </c>
    </row>
    <row r="7" spans="1:25">
      <c r="B7" s="232" t="s">
        <v>2</v>
      </c>
      <c r="C7" s="660" t="s">
        <v>2</v>
      </c>
      <c r="D7" s="362"/>
      <c r="E7" s="661" t="s">
        <v>884</v>
      </c>
      <c r="F7" s="571"/>
      <c r="G7" s="571"/>
      <c r="H7" s="571"/>
      <c r="I7" s="571"/>
      <c r="J7" s="572"/>
      <c r="K7" s="553" t="s">
        <v>700</v>
      </c>
      <c r="L7" s="404"/>
      <c r="M7" s="404"/>
      <c r="N7" s="404"/>
      <c r="O7" s="404"/>
      <c r="P7" s="405"/>
      <c r="Q7" s="553" t="s">
        <v>108</v>
      </c>
      <c r="R7" s="404"/>
      <c r="S7" s="404"/>
      <c r="T7" s="405"/>
      <c r="U7" s="553" t="s">
        <v>701</v>
      </c>
      <c r="V7" s="404"/>
      <c r="W7" s="404"/>
      <c r="X7" s="405"/>
    </row>
    <row r="8" spans="1:25" ht="18" customHeight="1">
      <c r="C8" s="660" t="s">
        <v>2</v>
      </c>
      <c r="D8" s="362"/>
      <c r="E8" s="662" t="s">
        <v>2</v>
      </c>
      <c r="F8" s="362"/>
      <c r="G8" s="362"/>
      <c r="H8" s="362"/>
      <c r="I8" s="362"/>
      <c r="J8" s="372"/>
      <c r="K8" s="553" t="s">
        <v>702</v>
      </c>
      <c r="L8" s="405"/>
      <c r="M8" s="553" t="s">
        <v>703</v>
      </c>
      <c r="N8" s="405"/>
      <c r="O8" s="553" t="s">
        <v>704</v>
      </c>
      <c r="P8" s="405"/>
      <c r="Q8" s="553" t="s">
        <v>705</v>
      </c>
      <c r="R8" s="405"/>
      <c r="S8" s="553" t="s">
        <v>706</v>
      </c>
      <c r="T8" s="405"/>
      <c r="U8" s="553" t="s">
        <v>707</v>
      </c>
      <c r="V8" s="405"/>
      <c r="W8" s="553" t="s">
        <v>708</v>
      </c>
      <c r="X8" s="405"/>
    </row>
    <row r="9" spans="1:25" ht="36">
      <c r="B9" s="411" t="s">
        <v>885</v>
      </c>
      <c r="C9" s="404"/>
      <c r="D9" s="405"/>
      <c r="E9" s="37" t="s">
        <v>710</v>
      </c>
      <c r="F9" s="37" t="s">
        <v>110</v>
      </c>
      <c r="G9" s="416" t="s">
        <v>111</v>
      </c>
      <c r="H9" s="405"/>
      <c r="I9" s="416" t="s">
        <v>721</v>
      </c>
      <c r="J9" s="405"/>
      <c r="K9" s="184" t="s">
        <v>710</v>
      </c>
      <c r="L9" s="184" t="s">
        <v>111</v>
      </c>
      <c r="M9" s="184" t="s">
        <v>710</v>
      </c>
      <c r="N9" s="184" t="s">
        <v>111</v>
      </c>
      <c r="O9" s="184" t="s">
        <v>710</v>
      </c>
      <c r="P9" s="184" t="s">
        <v>111</v>
      </c>
      <c r="Q9" s="184" t="s">
        <v>710</v>
      </c>
      <c r="R9" s="184" t="s">
        <v>111</v>
      </c>
      <c r="S9" s="184" t="s">
        <v>710</v>
      </c>
      <c r="T9" s="184" t="s">
        <v>111</v>
      </c>
      <c r="U9" s="184" t="s">
        <v>710</v>
      </c>
      <c r="V9" s="184" t="s">
        <v>111</v>
      </c>
      <c r="W9" s="184" t="s">
        <v>710</v>
      </c>
      <c r="X9" s="184" t="s">
        <v>111</v>
      </c>
    </row>
    <row r="10" spans="1:25">
      <c r="B10" s="204" t="s">
        <v>886</v>
      </c>
      <c r="C10" s="585" t="s">
        <v>2</v>
      </c>
      <c r="D10" s="362"/>
      <c r="E10" s="212">
        <v>379941</v>
      </c>
      <c r="F10" s="40">
        <v>0.93076712020029295</v>
      </c>
      <c r="G10" s="606">
        <v>6404185510.1099997</v>
      </c>
      <c r="H10" s="362"/>
      <c r="I10" s="607">
        <v>0.99679882364345496</v>
      </c>
      <c r="J10" s="362"/>
      <c r="K10" s="205">
        <v>64162</v>
      </c>
      <c r="L10" s="206">
        <v>513614502.51999998</v>
      </c>
      <c r="M10" s="205">
        <v>314382</v>
      </c>
      <c r="N10" s="206">
        <v>5857546213.8800001</v>
      </c>
      <c r="O10" s="205">
        <v>1397</v>
      </c>
      <c r="P10" s="206">
        <v>33024793.710000001</v>
      </c>
      <c r="Q10" s="233">
        <v>181247</v>
      </c>
      <c r="R10" s="234">
        <v>3533334636.9099998</v>
      </c>
      <c r="S10" s="233">
        <v>198694</v>
      </c>
      <c r="T10" s="234">
        <v>2870850873.1999998</v>
      </c>
      <c r="U10" s="233">
        <v>366158</v>
      </c>
      <c r="V10" s="234">
        <v>6113470335.6499996</v>
      </c>
      <c r="W10" s="233">
        <v>13783</v>
      </c>
      <c r="X10" s="234">
        <v>290715174.45999998</v>
      </c>
    </row>
    <row r="11" spans="1:25">
      <c r="B11" s="90" t="s">
        <v>887</v>
      </c>
      <c r="C11" s="591" t="s">
        <v>2</v>
      </c>
      <c r="D11" s="362"/>
      <c r="E11" s="214">
        <v>28261</v>
      </c>
      <c r="F11" s="217">
        <v>6.9232879799707006E-2</v>
      </c>
      <c r="G11" s="610">
        <v>20566765.079999998</v>
      </c>
      <c r="H11" s="362"/>
      <c r="I11" s="611">
        <v>3.2011763565454798E-3</v>
      </c>
      <c r="J11" s="362"/>
      <c r="K11" s="208">
        <v>3006</v>
      </c>
      <c r="L11" s="207">
        <v>2019505.23</v>
      </c>
      <c r="M11" s="208">
        <v>25210</v>
      </c>
      <c r="N11" s="207">
        <v>18505756.940000001</v>
      </c>
      <c r="O11" s="208">
        <v>45</v>
      </c>
      <c r="P11" s="207">
        <v>41502.910000000003</v>
      </c>
      <c r="Q11" s="235">
        <v>15008</v>
      </c>
      <c r="R11" s="216">
        <v>10083856.68</v>
      </c>
      <c r="S11" s="235">
        <v>13253</v>
      </c>
      <c r="T11" s="216">
        <v>10482908.4</v>
      </c>
      <c r="U11" s="235">
        <v>27645</v>
      </c>
      <c r="V11" s="216">
        <v>18648052.440000001</v>
      </c>
      <c r="W11" s="235">
        <v>616</v>
      </c>
      <c r="X11" s="216">
        <v>1918712.64</v>
      </c>
    </row>
    <row r="12" spans="1:25">
      <c r="B12" s="209" t="s">
        <v>115</v>
      </c>
      <c r="C12" s="598" t="s">
        <v>2</v>
      </c>
      <c r="D12" s="404"/>
      <c r="E12" s="218">
        <v>408202</v>
      </c>
      <c r="F12" s="219">
        <v>1</v>
      </c>
      <c r="G12" s="613">
        <v>6424752275.1899996</v>
      </c>
      <c r="H12" s="404"/>
      <c r="I12" s="612">
        <v>1</v>
      </c>
      <c r="J12" s="404"/>
      <c r="K12" s="210">
        <v>67168</v>
      </c>
      <c r="L12" s="211">
        <v>515634007.75</v>
      </c>
      <c r="M12" s="210">
        <v>339592</v>
      </c>
      <c r="N12" s="211">
        <v>5876051970.8199997</v>
      </c>
      <c r="O12" s="210">
        <v>1442</v>
      </c>
      <c r="P12" s="211">
        <v>33066296.620000001</v>
      </c>
      <c r="Q12" s="236">
        <v>196255</v>
      </c>
      <c r="R12" s="237">
        <v>3543418493.5900002</v>
      </c>
      <c r="S12" s="236">
        <v>211947</v>
      </c>
      <c r="T12" s="237">
        <v>2881333781.5999999</v>
      </c>
      <c r="U12" s="236">
        <v>393803</v>
      </c>
      <c r="V12" s="237">
        <v>6132118388.0900002</v>
      </c>
      <c r="W12" s="236">
        <v>14399</v>
      </c>
      <c r="X12" s="237">
        <v>292633887.10000002</v>
      </c>
    </row>
    <row r="13" spans="1:25">
      <c r="B13" s="182" t="s">
        <v>2</v>
      </c>
      <c r="C13" s="556" t="s">
        <v>2</v>
      </c>
      <c r="D13" s="362"/>
      <c r="E13" s="183" t="s">
        <v>2</v>
      </c>
      <c r="F13" s="183" t="s">
        <v>2</v>
      </c>
      <c r="G13" s="551" t="s">
        <v>2</v>
      </c>
      <c r="H13" s="362"/>
      <c r="I13" s="551" t="s">
        <v>2</v>
      </c>
      <c r="J13" s="362"/>
      <c r="K13" s="183" t="s">
        <v>2</v>
      </c>
      <c r="L13" s="183" t="s">
        <v>2</v>
      </c>
      <c r="M13" s="183" t="s">
        <v>2</v>
      </c>
      <c r="N13" s="183" t="s">
        <v>2</v>
      </c>
      <c r="O13" s="183" t="s">
        <v>2</v>
      </c>
      <c r="P13" s="183" t="s">
        <v>2</v>
      </c>
      <c r="Q13" s="183" t="s">
        <v>2</v>
      </c>
      <c r="R13" s="183" t="s">
        <v>2</v>
      </c>
      <c r="S13" s="183" t="s">
        <v>2</v>
      </c>
      <c r="T13" s="183" t="s">
        <v>2</v>
      </c>
      <c r="U13" s="183" t="s">
        <v>2</v>
      </c>
      <c r="V13" s="183" t="s">
        <v>2</v>
      </c>
      <c r="W13" s="183" t="s">
        <v>2</v>
      </c>
      <c r="X13" s="183" t="s">
        <v>2</v>
      </c>
    </row>
    <row r="14" spans="1:25">
      <c r="B14" s="238" t="s">
        <v>2</v>
      </c>
      <c r="C14" s="663" t="s">
        <v>2</v>
      </c>
      <c r="D14" s="362"/>
      <c r="E14" s="183" t="s">
        <v>2</v>
      </c>
      <c r="F14" s="183" t="s">
        <v>2</v>
      </c>
      <c r="G14" s="551" t="s">
        <v>2</v>
      </c>
      <c r="H14" s="362"/>
      <c r="I14" s="551" t="s">
        <v>2</v>
      </c>
      <c r="J14" s="362"/>
      <c r="K14" s="183" t="s">
        <v>2</v>
      </c>
      <c r="L14" s="183" t="s">
        <v>2</v>
      </c>
      <c r="M14" s="183" t="s">
        <v>2</v>
      </c>
      <c r="N14" s="183" t="s">
        <v>2</v>
      </c>
      <c r="O14" s="183" t="s">
        <v>2</v>
      </c>
      <c r="P14" s="183" t="s">
        <v>2</v>
      </c>
      <c r="Q14" s="183" t="s">
        <v>2</v>
      </c>
      <c r="R14" s="183" t="s">
        <v>2</v>
      </c>
      <c r="S14" s="183" t="s">
        <v>2</v>
      </c>
      <c r="T14" s="183" t="s">
        <v>2</v>
      </c>
      <c r="U14" s="183" t="s">
        <v>2</v>
      </c>
      <c r="V14" s="183" t="s">
        <v>2</v>
      </c>
      <c r="W14" s="183" t="s">
        <v>2</v>
      </c>
      <c r="X14" s="183" t="s">
        <v>2</v>
      </c>
    </row>
    <row r="15" spans="1:25">
      <c r="B15" s="182" t="s">
        <v>2</v>
      </c>
      <c r="C15" s="556" t="s">
        <v>2</v>
      </c>
      <c r="D15" s="362"/>
      <c r="E15" s="183" t="s">
        <v>2</v>
      </c>
      <c r="F15" s="183" t="s">
        <v>2</v>
      </c>
      <c r="G15" s="551" t="s">
        <v>2</v>
      </c>
      <c r="H15" s="362"/>
      <c r="I15" s="551" t="s">
        <v>2</v>
      </c>
      <c r="J15" s="362"/>
      <c r="K15" s="183" t="s">
        <v>2</v>
      </c>
      <c r="L15" s="183" t="s">
        <v>2</v>
      </c>
      <c r="M15" s="183" t="s">
        <v>2</v>
      </c>
      <c r="N15" s="183" t="s">
        <v>2</v>
      </c>
      <c r="O15" s="183" t="s">
        <v>2</v>
      </c>
      <c r="P15" s="183" t="s">
        <v>2</v>
      </c>
      <c r="Q15" s="183" t="s">
        <v>2</v>
      </c>
      <c r="R15" s="183" t="s">
        <v>2</v>
      </c>
      <c r="S15" s="183" t="s">
        <v>2</v>
      </c>
      <c r="T15" s="183" t="s">
        <v>2</v>
      </c>
      <c r="U15" s="183" t="s">
        <v>2</v>
      </c>
      <c r="V15" s="183" t="s">
        <v>2</v>
      </c>
      <c r="W15" s="183" t="s">
        <v>2</v>
      </c>
      <c r="X15" s="183" t="s">
        <v>2</v>
      </c>
    </row>
    <row r="16" spans="1:25">
      <c r="B16" s="232" t="s">
        <v>2</v>
      </c>
      <c r="C16" s="660" t="s">
        <v>2</v>
      </c>
      <c r="D16" s="362"/>
      <c r="E16" s="661" t="s">
        <v>884</v>
      </c>
      <c r="F16" s="571"/>
      <c r="G16" s="571"/>
      <c r="H16" s="571"/>
      <c r="I16" s="571"/>
      <c r="J16" s="572"/>
      <c r="K16" s="553" t="s">
        <v>700</v>
      </c>
      <c r="L16" s="404"/>
      <c r="M16" s="404"/>
      <c r="N16" s="404"/>
      <c r="O16" s="404"/>
      <c r="P16" s="405"/>
      <c r="Q16" s="553" t="s">
        <v>108</v>
      </c>
      <c r="R16" s="404"/>
      <c r="S16" s="404"/>
      <c r="T16" s="405"/>
      <c r="U16" s="553" t="s">
        <v>701</v>
      </c>
      <c r="V16" s="404"/>
      <c r="W16" s="404"/>
      <c r="X16" s="405"/>
    </row>
    <row r="17" spans="2:24" ht="18" customHeight="1">
      <c r="C17" s="660" t="s">
        <v>2</v>
      </c>
      <c r="D17" s="362"/>
      <c r="E17" s="662" t="s">
        <v>2</v>
      </c>
      <c r="F17" s="362"/>
      <c r="G17" s="362"/>
      <c r="H17" s="362"/>
      <c r="I17" s="362"/>
      <c r="J17" s="372"/>
      <c r="K17" s="553" t="s">
        <v>702</v>
      </c>
      <c r="L17" s="405"/>
      <c r="M17" s="553" t="s">
        <v>703</v>
      </c>
      <c r="N17" s="405"/>
      <c r="O17" s="553" t="s">
        <v>704</v>
      </c>
      <c r="P17" s="405"/>
      <c r="Q17" s="553" t="s">
        <v>705</v>
      </c>
      <c r="R17" s="405"/>
      <c r="S17" s="553" t="s">
        <v>706</v>
      </c>
      <c r="T17" s="405"/>
      <c r="U17" s="553" t="s">
        <v>707</v>
      </c>
      <c r="V17" s="405"/>
      <c r="W17" s="553" t="s">
        <v>708</v>
      </c>
      <c r="X17" s="405"/>
    </row>
    <row r="18" spans="2:24" ht="36">
      <c r="B18" s="411" t="s">
        <v>888</v>
      </c>
      <c r="C18" s="404"/>
      <c r="D18" s="405"/>
      <c r="E18" s="37" t="s">
        <v>710</v>
      </c>
      <c r="F18" s="37" t="s">
        <v>110</v>
      </c>
      <c r="G18" s="416" t="s">
        <v>111</v>
      </c>
      <c r="H18" s="405"/>
      <c r="I18" s="416" t="s">
        <v>721</v>
      </c>
      <c r="J18" s="405"/>
      <c r="K18" s="184" t="s">
        <v>710</v>
      </c>
      <c r="L18" s="184" t="s">
        <v>111</v>
      </c>
      <c r="M18" s="184" t="s">
        <v>710</v>
      </c>
      <c r="N18" s="184" t="s">
        <v>111</v>
      </c>
      <c r="O18" s="184" t="s">
        <v>710</v>
      </c>
      <c r="P18" s="184" t="s">
        <v>111</v>
      </c>
      <c r="Q18" s="184" t="s">
        <v>710</v>
      </c>
      <c r="R18" s="184" t="s">
        <v>111</v>
      </c>
      <c r="S18" s="184" t="s">
        <v>710</v>
      </c>
      <c r="T18" s="184" t="s">
        <v>111</v>
      </c>
      <c r="U18" s="184" t="s">
        <v>710</v>
      </c>
      <c r="V18" s="184" t="s">
        <v>111</v>
      </c>
      <c r="W18" s="184" t="s">
        <v>710</v>
      </c>
      <c r="X18" s="184" t="s">
        <v>111</v>
      </c>
    </row>
    <row r="19" spans="2:24">
      <c r="B19" s="204" t="s">
        <v>20</v>
      </c>
      <c r="C19" s="585" t="s">
        <v>2</v>
      </c>
      <c r="D19" s="362"/>
      <c r="E19" s="212">
        <v>387687</v>
      </c>
      <c r="F19" s="40">
        <v>0.94974301938745997</v>
      </c>
      <c r="G19" s="606">
        <v>6024623960.5</v>
      </c>
      <c r="H19" s="362"/>
      <c r="I19" s="607">
        <v>0.93772081824303999</v>
      </c>
      <c r="J19" s="362"/>
      <c r="K19" s="205">
        <v>63420</v>
      </c>
      <c r="L19" s="206">
        <v>481420123.25</v>
      </c>
      <c r="M19" s="205">
        <v>323046</v>
      </c>
      <c r="N19" s="206">
        <v>5514734204.1400003</v>
      </c>
      <c r="O19" s="205">
        <v>1221</v>
      </c>
      <c r="P19" s="206">
        <v>28469633.109999999</v>
      </c>
      <c r="Q19" s="233">
        <v>184096</v>
      </c>
      <c r="R19" s="234">
        <v>3284921822.29</v>
      </c>
      <c r="S19" s="233">
        <v>203591</v>
      </c>
      <c r="T19" s="234">
        <v>2739702138.21</v>
      </c>
      <c r="U19" s="233">
        <v>376329</v>
      </c>
      <c r="V19" s="234">
        <v>5777003138.4700003</v>
      </c>
      <c r="W19" s="233">
        <v>11358</v>
      </c>
      <c r="X19" s="234">
        <v>247620822.03</v>
      </c>
    </row>
    <row r="20" spans="2:24">
      <c r="B20" s="90" t="s">
        <v>889</v>
      </c>
      <c r="C20" s="591" t="s">
        <v>2</v>
      </c>
      <c r="D20" s="362"/>
      <c r="E20" s="214">
        <v>19909</v>
      </c>
      <c r="F20" s="217">
        <v>4.8772421497199903E-2</v>
      </c>
      <c r="G20" s="610">
        <v>396187474.51999998</v>
      </c>
      <c r="H20" s="362"/>
      <c r="I20" s="611">
        <v>6.1665797769344097E-2</v>
      </c>
      <c r="J20" s="362"/>
      <c r="K20" s="208">
        <v>3184</v>
      </c>
      <c r="L20" s="207">
        <v>30769454.84</v>
      </c>
      <c r="M20" s="208">
        <v>16526</v>
      </c>
      <c r="N20" s="207">
        <v>361066310.05000001</v>
      </c>
      <c r="O20" s="208">
        <v>199</v>
      </c>
      <c r="P20" s="207">
        <v>4351709.63</v>
      </c>
      <c r="Q20" s="235">
        <v>11568</v>
      </c>
      <c r="R20" s="216">
        <v>254665474.94999999</v>
      </c>
      <c r="S20" s="235">
        <v>8341</v>
      </c>
      <c r="T20" s="216">
        <v>141521999.56999999</v>
      </c>
      <c r="U20" s="235">
        <v>17474</v>
      </c>
      <c r="V20" s="216">
        <v>355115249.62</v>
      </c>
      <c r="W20" s="235">
        <v>2435</v>
      </c>
      <c r="X20" s="216">
        <v>41072224.899999999</v>
      </c>
    </row>
    <row r="21" spans="2:24">
      <c r="B21" s="204" t="s">
        <v>890</v>
      </c>
      <c r="C21" s="585" t="s">
        <v>2</v>
      </c>
      <c r="D21" s="362"/>
      <c r="E21" s="212">
        <v>203</v>
      </c>
      <c r="F21" s="40">
        <v>4.9730280596371398E-4</v>
      </c>
      <c r="G21" s="606">
        <v>1840737.79</v>
      </c>
      <c r="H21" s="362"/>
      <c r="I21" s="607">
        <v>2.8650720076916299E-4</v>
      </c>
      <c r="J21" s="362"/>
      <c r="K21" s="205">
        <v>161</v>
      </c>
      <c r="L21" s="206">
        <v>1344327.28</v>
      </c>
      <c r="M21" s="205">
        <v>20</v>
      </c>
      <c r="N21" s="206">
        <v>251456.63</v>
      </c>
      <c r="O21" s="205">
        <v>22</v>
      </c>
      <c r="P21" s="206">
        <v>244953.88</v>
      </c>
      <c r="Q21" s="233">
        <v>188</v>
      </c>
      <c r="R21" s="234">
        <v>1731093.97</v>
      </c>
      <c r="S21" s="233">
        <v>15</v>
      </c>
      <c r="T21" s="234">
        <v>109643.82</v>
      </c>
      <c r="U21" s="233">
        <v>0</v>
      </c>
      <c r="V21" s="234">
        <v>0</v>
      </c>
      <c r="W21" s="233">
        <v>203</v>
      </c>
      <c r="X21" s="234">
        <v>1840737.79</v>
      </c>
    </row>
    <row r="22" spans="2:24">
      <c r="B22" s="90" t="s">
        <v>891</v>
      </c>
      <c r="C22" s="591" t="s">
        <v>2</v>
      </c>
      <c r="D22" s="362"/>
      <c r="E22" s="214">
        <v>21</v>
      </c>
      <c r="F22" s="217">
        <v>5.1445117858315202E-5</v>
      </c>
      <c r="G22" s="610">
        <v>223740.22</v>
      </c>
      <c r="H22" s="362"/>
      <c r="I22" s="611">
        <v>3.4824723260381799E-5</v>
      </c>
      <c r="J22" s="362"/>
      <c r="K22" s="208">
        <v>21</v>
      </c>
      <c r="L22" s="207">
        <v>223740.22</v>
      </c>
      <c r="M22" s="208">
        <v>0</v>
      </c>
      <c r="N22" s="207">
        <v>0</v>
      </c>
      <c r="O22" s="208">
        <v>0</v>
      </c>
      <c r="P22" s="207">
        <v>0</v>
      </c>
      <c r="Q22" s="235">
        <v>21</v>
      </c>
      <c r="R22" s="216">
        <v>223740.22</v>
      </c>
      <c r="S22" s="235">
        <v>0</v>
      </c>
      <c r="T22" s="216">
        <v>0</v>
      </c>
      <c r="U22" s="235">
        <v>0</v>
      </c>
      <c r="V22" s="216">
        <v>0</v>
      </c>
      <c r="W22" s="235">
        <v>21</v>
      </c>
      <c r="X22" s="216">
        <v>223740.22</v>
      </c>
    </row>
    <row r="23" spans="2:24">
      <c r="B23" s="204" t="s">
        <v>892</v>
      </c>
      <c r="C23" s="585" t="s">
        <v>2</v>
      </c>
      <c r="D23" s="362"/>
      <c r="E23" s="212">
        <v>382</v>
      </c>
      <c r="F23" s="40">
        <v>9.3581119151792504E-4</v>
      </c>
      <c r="G23" s="606">
        <v>1876362.16</v>
      </c>
      <c r="H23" s="362"/>
      <c r="I23" s="607">
        <v>2.9205206358629801E-4</v>
      </c>
      <c r="J23" s="362"/>
      <c r="K23" s="205">
        <v>382</v>
      </c>
      <c r="L23" s="206">
        <v>1876362.16</v>
      </c>
      <c r="M23" s="205">
        <v>0</v>
      </c>
      <c r="N23" s="206">
        <v>0</v>
      </c>
      <c r="O23" s="205">
        <v>0</v>
      </c>
      <c r="P23" s="206">
        <v>0</v>
      </c>
      <c r="Q23" s="233">
        <v>382</v>
      </c>
      <c r="R23" s="234">
        <v>1876362.16</v>
      </c>
      <c r="S23" s="233">
        <v>0</v>
      </c>
      <c r="T23" s="234">
        <v>0</v>
      </c>
      <c r="U23" s="233">
        <v>0</v>
      </c>
      <c r="V23" s="234">
        <v>0</v>
      </c>
      <c r="W23" s="233">
        <v>382</v>
      </c>
      <c r="X23" s="234">
        <v>1876362.16</v>
      </c>
    </row>
    <row r="24" spans="2:24">
      <c r="B24" s="209" t="s">
        <v>115</v>
      </c>
      <c r="C24" s="598" t="s">
        <v>2</v>
      </c>
      <c r="D24" s="404"/>
      <c r="E24" s="218">
        <v>408202</v>
      </c>
      <c r="F24" s="219">
        <v>1</v>
      </c>
      <c r="G24" s="613">
        <v>6424752275.1899996</v>
      </c>
      <c r="H24" s="404"/>
      <c r="I24" s="612">
        <v>1</v>
      </c>
      <c r="J24" s="404"/>
      <c r="K24" s="210">
        <v>67168</v>
      </c>
      <c r="L24" s="211">
        <v>515634007.75</v>
      </c>
      <c r="M24" s="210">
        <v>339592</v>
      </c>
      <c r="N24" s="211">
        <v>5876051970.8199997</v>
      </c>
      <c r="O24" s="210">
        <v>1442</v>
      </c>
      <c r="P24" s="211">
        <v>33066296.620000001</v>
      </c>
      <c r="Q24" s="236">
        <v>196255</v>
      </c>
      <c r="R24" s="237">
        <v>3543418493.5900002</v>
      </c>
      <c r="S24" s="236">
        <v>211947</v>
      </c>
      <c r="T24" s="237">
        <v>2881333781.5999999</v>
      </c>
      <c r="U24" s="236">
        <v>393803</v>
      </c>
      <c r="V24" s="237">
        <v>6132118388.0900002</v>
      </c>
      <c r="W24" s="236">
        <v>14399</v>
      </c>
      <c r="X24" s="237">
        <v>292633887.10000002</v>
      </c>
    </row>
    <row r="25" spans="2:24">
      <c r="B25" s="182" t="s">
        <v>2</v>
      </c>
      <c r="C25" s="556" t="s">
        <v>2</v>
      </c>
      <c r="D25" s="362"/>
      <c r="E25" s="183" t="s">
        <v>2</v>
      </c>
      <c r="F25" s="183" t="s">
        <v>2</v>
      </c>
      <c r="G25" s="551" t="s">
        <v>2</v>
      </c>
      <c r="H25" s="362"/>
      <c r="I25" s="551" t="s">
        <v>2</v>
      </c>
      <c r="J25" s="362"/>
      <c r="K25" s="183" t="s">
        <v>2</v>
      </c>
      <c r="L25" s="183" t="s">
        <v>2</v>
      </c>
      <c r="M25" s="183" t="s">
        <v>2</v>
      </c>
      <c r="N25" s="183" t="s">
        <v>2</v>
      </c>
      <c r="O25" s="183" t="s">
        <v>2</v>
      </c>
      <c r="P25" s="183" t="s">
        <v>2</v>
      </c>
      <c r="Q25" s="183" t="s">
        <v>2</v>
      </c>
      <c r="R25" s="183" t="s">
        <v>2</v>
      </c>
      <c r="S25" s="183" t="s">
        <v>2</v>
      </c>
      <c r="T25" s="183" t="s">
        <v>2</v>
      </c>
      <c r="U25" s="183" t="s">
        <v>2</v>
      </c>
      <c r="V25" s="183" t="s">
        <v>2</v>
      </c>
      <c r="W25" s="183" t="s">
        <v>2</v>
      </c>
      <c r="X25" s="183" t="s">
        <v>2</v>
      </c>
    </row>
    <row r="26" spans="2:24">
      <c r="B26" s="238" t="s">
        <v>2</v>
      </c>
      <c r="C26" s="663" t="s">
        <v>2</v>
      </c>
      <c r="D26" s="362"/>
      <c r="E26" s="183" t="s">
        <v>2</v>
      </c>
      <c r="F26" s="183" t="s">
        <v>2</v>
      </c>
      <c r="G26" s="551" t="s">
        <v>2</v>
      </c>
      <c r="H26" s="362"/>
      <c r="I26" s="551" t="s">
        <v>2</v>
      </c>
      <c r="J26" s="362"/>
      <c r="K26" s="183" t="s">
        <v>2</v>
      </c>
      <c r="L26" s="183" t="s">
        <v>2</v>
      </c>
      <c r="M26" s="183" t="s">
        <v>2</v>
      </c>
      <c r="N26" s="183" t="s">
        <v>2</v>
      </c>
      <c r="O26" s="183" t="s">
        <v>2</v>
      </c>
      <c r="P26" s="183" t="s">
        <v>2</v>
      </c>
      <c r="Q26" s="183" t="s">
        <v>2</v>
      </c>
      <c r="R26" s="183" t="s">
        <v>2</v>
      </c>
      <c r="S26" s="183" t="s">
        <v>2</v>
      </c>
      <c r="T26" s="183" t="s">
        <v>2</v>
      </c>
      <c r="U26" s="183" t="s">
        <v>2</v>
      </c>
      <c r="V26" s="183" t="s">
        <v>2</v>
      </c>
      <c r="W26" s="183" t="s">
        <v>2</v>
      </c>
      <c r="X26" s="183" t="s">
        <v>2</v>
      </c>
    </row>
    <row r="27" spans="2:24">
      <c r="B27" s="182" t="s">
        <v>2</v>
      </c>
      <c r="C27" s="556" t="s">
        <v>2</v>
      </c>
      <c r="D27" s="362"/>
      <c r="E27" s="183" t="s">
        <v>2</v>
      </c>
      <c r="F27" s="183" t="s">
        <v>2</v>
      </c>
      <c r="G27" s="551" t="s">
        <v>2</v>
      </c>
      <c r="H27" s="362"/>
      <c r="I27" s="551" t="s">
        <v>2</v>
      </c>
      <c r="J27" s="362"/>
      <c r="K27" s="183" t="s">
        <v>2</v>
      </c>
      <c r="L27" s="183" t="s">
        <v>2</v>
      </c>
      <c r="M27" s="183" t="s">
        <v>2</v>
      </c>
      <c r="N27" s="183" t="s">
        <v>2</v>
      </c>
      <c r="O27" s="183" t="s">
        <v>2</v>
      </c>
      <c r="P27" s="183" t="s">
        <v>2</v>
      </c>
      <c r="Q27" s="183" t="s">
        <v>2</v>
      </c>
      <c r="R27" s="183" t="s">
        <v>2</v>
      </c>
      <c r="S27" s="183" t="s">
        <v>2</v>
      </c>
      <c r="T27" s="183" t="s">
        <v>2</v>
      </c>
      <c r="U27" s="183" t="s">
        <v>2</v>
      </c>
      <c r="V27" s="183" t="s">
        <v>2</v>
      </c>
      <c r="W27" s="183" t="s">
        <v>2</v>
      </c>
      <c r="X27" s="183" t="s">
        <v>2</v>
      </c>
    </row>
    <row r="28" spans="2:24">
      <c r="B28" s="232" t="s">
        <v>2</v>
      </c>
      <c r="C28" s="660" t="s">
        <v>2</v>
      </c>
      <c r="D28" s="362"/>
      <c r="E28" s="661" t="s">
        <v>884</v>
      </c>
      <c r="F28" s="571"/>
      <c r="G28" s="571"/>
      <c r="H28" s="571"/>
      <c r="I28" s="571"/>
      <c r="J28" s="572"/>
      <c r="K28" s="553" t="s">
        <v>700</v>
      </c>
      <c r="L28" s="404"/>
      <c r="M28" s="404"/>
      <c r="N28" s="404"/>
      <c r="O28" s="404"/>
      <c r="P28" s="405"/>
      <c r="Q28" s="553" t="s">
        <v>108</v>
      </c>
      <c r="R28" s="404"/>
      <c r="S28" s="404"/>
      <c r="T28" s="405"/>
      <c r="U28" s="553" t="s">
        <v>701</v>
      </c>
      <c r="V28" s="404"/>
      <c r="W28" s="404"/>
      <c r="X28" s="405"/>
    </row>
    <row r="29" spans="2:24" ht="18" customHeight="1">
      <c r="C29" s="660" t="s">
        <v>2</v>
      </c>
      <c r="D29" s="362"/>
      <c r="E29" s="662" t="s">
        <v>2</v>
      </c>
      <c r="F29" s="362"/>
      <c r="G29" s="362"/>
      <c r="H29" s="362"/>
      <c r="I29" s="362"/>
      <c r="J29" s="372"/>
      <c r="K29" s="553" t="s">
        <v>702</v>
      </c>
      <c r="L29" s="405"/>
      <c r="M29" s="553" t="s">
        <v>703</v>
      </c>
      <c r="N29" s="405"/>
      <c r="O29" s="553" t="s">
        <v>704</v>
      </c>
      <c r="P29" s="405"/>
      <c r="Q29" s="553" t="s">
        <v>705</v>
      </c>
      <c r="R29" s="405"/>
      <c r="S29" s="553" t="s">
        <v>706</v>
      </c>
      <c r="T29" s="405"/>
      <c r="U29" s="553" t="s">
        <v>707</v>
      </c>
      <c r="V29" s="405"/>
      <c r="W29" s="553" t="s">
        <v>708</v>
      </c>
      <c r="X29" s="405"/>
    </row>
    <row r="30" spans="2:24" ht="36">
      <c r="B30" s="411" t="s">
        <v>893</v>
      </c>
      <c r="C30" s="404"/>
      <c r="D30" s="405"/>
      <c r="E30" s="37" t="s">
        <v>710</v>
      </c>
      <c r="F30" s="37" t="s">
        <v>110</v>
      </c>
      <c r="G30" s="416" t="s">
        <v>111</v>
      </c>
      <c r="H30" s="405"/>
      <c r="I30" s="416" t="s">
        <v>721</v>
      </c>
      <c r="J30" s="405"/>
      <c r="K30" s="184" t="s">
        <v>710</v>
      </c>
      <c r="L30" s="184" t="s">
        <v>111</v>
      </c>
      <c r="M30" s="184" t="s">
        <v>710</v>
      </c>
      <c r="N30" s="184" t="s">
        <v>111</v>
      </c>
      <c r="O30" s="184" t="s">
        <v>710</v>
      </c>
      <c r="P30" s="184" t="s">
        <v>111</v>
      </c>
      <c r="Q30" s="184" t="s">
        <v>710</v>
      </c>
      <c r="R30" s="184" t="s">
        <v>111</v>
      </c>
      <c r="S30" s="184" t="s">
        <v>710</v>
      </c>
      <c r="T30" s="184" t="s">
        <v>111</v>
      </c>
      <c r="U30" s="184" t="s">
        <v>710</v>
      </c>
      <c r="V30" s="184" t="s">
        <v>111</v>
      </c>
      <c r="W30" s="184" t="s">
        <v>710</v>
      </c>
      <c r="X30" s="184" t="s">
        <v>111</v>
      </c>
    </row>
    <row r="31" spans="2:24">
      <c r="B31" s="239">
        <v>1</v>
      </c>
      <c r="C31" s="591" t="s">
        <v>2</v>
      </c>
      <c r="D31" s="362"/>
      <c r="E31" s="214">
        <v>382</v>
      </c>
      <c r="F31" s="217">
        <v>8.0872234571821697E-4</v>
      </c>
      <c r="G31" s="610">
        <v>1876362.16</v>
      </c>
      <c r="H31" s="362"/>
      <c r="I31" s="611">
        <v>2.9205206358629801E-4</v>
      </c>
      <c r="J31" s="362"/>
      <c r="K31" s="208">
        <v>382</v>
      </c>
      <c r="L31" s="207">
        <v>1876362.16</v>
      </c>
      <c r="M31" s="208">
        <v>0</v>
      </c>
      <c r="N31" s="207">
        <v>0</v>
      </c>
      <c r="O31" s="208">
        <v>0</v>
      </c>
      <c r="P31" s="207">
        <v>0</v>
      </c>
      <c r="Q31" s="235">
        <v>382</v>
      </c>
      <c r="R31" s="216">
        <v>1876362.16</v>
      </c>
      <c r="S31" s="235">
        <v>0</v>
      </c>
      <c r="T31" s="216">
        <v>0</v>
      </c>
      <c r="U31" s="235">
        <v>0</v>
      </c>
      <c r="V31" s="216">
        <v>0</v>
      </c>
      <c r="W31" s="235">
        <v>382</v>
      </c>
      <c r="X31" s="216">
        <v>1876362.16</v>
      </c>
    </row>
    <row r="32" spans="2:24">
      <c r="B32" s="240">
        <v>2</v>
      </c>
      <c r="C32" s="585" t="s">
        <v>2</v>
      </c>
      <c r="D32" s="362"/>
      <c r="E32" s="212">
        <v>2</v>
      </c>
      <c r="F32" s="40">
        <v>4.2341484069016601E-6</v>
      </c>
      <c r="G32" s="606">
        <v>403978.54</v>
      </c>
      <c r="H32" s="362"/>
      <c r="I32" s="607">
        <v>6.2878461720619898E-5</v>
      </c>
      <c r="J32" s="362"/>
      <c r="K32" s="205">
        <v>0</v>
      </c>
      <c r="L32" s="206">
        <v>0</v>
      </c>
      <c r="M32" s="205">
        <v>2</v>
      </c>
      <c r="N32" s="206">
        <v>403978.54</v>
      </c>
      <c r="O32" s="205">
        <v>0</v>
      </c>
      <c r="P32" s="206">
        <v>0</v>
      </c>
      <c r="Q32" s="233">
        <v>2</v>
      </c>
      <c r="R32" s="234">
        <v>403978.54</v>
      </c>
      <c r="S32" s="233">
        <v>0</v>
      </c>
      <c r="T32" s="234">
        <v>0</v>
      </c>
      <c r="U32" s="233">
        <v>2</v>
      </c>
      <c r="V32" s="234">
        <v>403978.54</v>
      </c>
      <c r="W32" s="233">
        <v>0</v>
      </c>
      <c r="X32" s="234">
        <v>0</v>
      </c>
    </row>
    <row r="33" spans="2:24">
      <c r="B33" s="239">
        <v>3</v>
      </c>
      <c r="C33" s="591" t="s">
        <v>2</v>
      </c>
      <c r="D33" s="362"/>
      <c r="E33" s="214">
        <v>2</v>
      </c>
      <c r="F33" s="217">
        <v>4.2341484069016601E-6</v>
      </c>
      <c r="G33" s="610">
        <v>380112.9</v>
      </c>
      <c r="H33" s="362"/>
      <c r="I33" s="611">
        <v>5.9163821999465201E-5</v>
      </c>
      <c r="J33" s="362"/>
      <c r="K33" s="208">
        <v>0</v>
      </c>
      <c r="L33" s="207">
        <v>0</v>
      </c>
      <c r="M33" s="208">
        <v>2</v>
      </c>
      <c r="N33" s="207">
        <v>380112.9</v>
      </c>
      <c r="O33" s="208">
        <v>0</v>
      </c>
      <c r="P33" s="207">
        <v>0</v>
      </c>
      <c r="Q33" s="235">
        <v>1</v>
      </c>
      <c r="R33" s="216">
        <v>205893.18</v>
      </c>
      <c r="S33" s="235">
        <v>1</v>
      </c>
      <c r="T33" s="216">
        <v>174219.72</v>
      </c>
      <c r="U33" s="235">
        <v>2</v>
      </c>
      <c r="V33" s="216">
        <v>380112.9</v>
      </c>
      <c r="W33" s="235">
        <v>0</v>
      </c>
      <c r="X33" s="216">
        <v>0</v>
      </c>
    </row>
    <row r="34" spans="2:24">
      <c r="B34" s="240">
        <v>4</v>
      </c>
      <c r="C34" s="585" t="s">
        <v>2</v>
      </c>
      <c r="D34" s="362"/>
      <c r="E34" s="212">
        <v>2</v>
      </c>
      <c r="F34" s="40">
        <v>4.2341484069016601E-6</v>
      </c>
      <c r="G34" s="606">
        <v>369756.6</v>
      </c>
      <c r="H34" s="362"/>
      <c r="I34" s="607">
        <v>5.7551884362586598E-5</v>
      </c>
      <c r="J34" s="362"/>
      <c r="K34" s="205">
        <v>0</v>
      </c>
      <c r="L34" s="206">
        <v>0</v>
      </c>
      <c r="M34" s="205">
        <v>2</v>
      </c>
      <c r="N34" s="206">
        <v>369756.6</v>
      </c>
      <c r="O34" s="205">
        <v>0</v>
      </c>
      <c r="P34" s="206">
        <v>0</v>
      </c>
      <c r="Q34" s="233">
        <v>2</v>
      </c>
      <c r="R34" s="234">
        <v>369756.6</v>
      </c>
      <c r="S34" s="233">
        <v>0</v>
      </c>
      <c r="T34" s="234">
        <v>0</v>
      </c>
      <c r="U34" s="233">
        <v>2</v>
      </c>
      <c r="V34" s="234">
        <v>369756.6</v>
      </c>
      <c r="W34" s="233">
        <v>0</v>
      </c>
      <c r="X34" s="234">
        <v>0</v>
      </c>
    </row>
    <row r="35" spans="2:24">
      <c r="B35" s="239">
        <v>5</v>
      </c>
      <c r="C35" s="591" t="s">
        <v>2</v>
      </c>
      <c r="D35" s="362"/>
      <c r="E35" s="214">
        <v>3</v>
      </c>
      <c r="F35" s="217">
        <v>6.3512226103524901E-6</v>
      </c>
      <c r="G35" s="610">
        <v>345945.18</v>
      </c>
      <c r="H35" s="362"/>
      <c r="I35" s="611">
        <v>5.3845683877324199E-5</v>
      </c>
      <c r="J35" s="362"/>
      <c r="K35" s="208">
        <v>1</v>
      </c>
      <c r="L35" s="207">
        <v>11876.71</v>
      </c>
      <c r="M35" s="208">
        <v>2</v>
      </c>
      <c r="N35" s="207">
        <v>334068.46999999997</v>
      </c>
      <c r="O35" s="208">
        <v>0</v>
      </c>
      <c r="P35" s="207">
        <v>0</v>
      </c>
      <c r="Q35" s="235">
        <v>2</v>
      </c>
      <c r="R35" s="216">
        <v>334068.46999999997</v>
      </c>
      <c r="S35" s="235">
        <v>1</v>
      </c>
      <c r="T35" s="216">
        <v>11876.71</v>
      </c>
      <c r="U35" s="235">
        <v>3</v>
      </c>
      <c r="V35" s="216">
        <v>345945.18</v>
      </c>
      <c r="W35" s="235">
        <v>0</v>
      </c>
      <c r="X35" s="216">
        <v>0</v>
      </c>
    </row>
    <row r="36" spans="2:24">
      <c r="B36" s="240">
        <v>6</v>
      </c>
      <c r="C36" s="585" t="s">
        <v>2</v>
      </c>
      <c r="D36" s="362"/>
      <c r="E36" s="212">
        <v>2</v>
      </c>
      <c r="F36" s="40">
        <v>4.2341484069016601E-6</v>
      </c>
      <c r="G36" s="606">
        <v>330831.15999999997</v>
      </c>
      <c r="H36" s="362"/>
      <c r="I36" s="607">
        <v>5.1493216520977298E-5</v>
      </c>
      <c r="J36" s="362"/>
      <c r="K36" s="205">
        <v>0</v>
      </c>
      <c r="L36" s="206">
        <v>0</v>
      </c>
      <c r="M36" s="205">
        <v>2</v>
      </c>
      <c r="N36" s="206">
        <v>330831.15999999997</v>
      </c>
      <c r="O36" s="205">
        <v>0</v>
      </c>
      <c r="P36" s="206">
        <v>0</v>
      </c>
      <c r="Q36" s="233">
        <v>0</v>
      </c>
      <c r="R36" s="234">
        <v>0</v>
      </c>
      <c r="S36" s="233">
        <v>2</v>
      </c>
      <c r="T36" s="234">
        <v>330831.15999999997</v>
      </c>
      <c r="U36" s="233">
        <v>2</v>
      </c>
      <c r="V36" s="234">
        <v>330831.15999999997</v>
      </c>
      <c r="W36" s="233">
        <v>0</v>
      </c>
      <c r="X36" s="234">
        <v>0</v>
      </c>
    </row>
    <row r="37" spans="2:24">
      <c r="B37" s="239">
        <v>7</v>
      </c>
      <c r="C37" s="591" t="s">
        <v>2</v>
      </c>
      <c r="D37" s="362"/>
      <c r="E37" s="214">
        <v>2</v>
      </c>
      <c r="F37" s="217">
        <v>4.2341484069016601E-6</v>
      </c>
      <c r="G37" s="610">
        <v>323639.2</v>
      </c>
      <c r="H37" s="362"/>
      <c r="I37" s="611">
        <v>5.0373802154173997E-5</v>
      </c>
      <c r="J37" s="362"/>
      <c r="K37" s="208">
        <v>0</v>
      </c>
      <c r="L37" s="207">
        <v>0</v>
      </c>
      <c r="M37" s="208">
        <v>2</v>
      </c>
      <c r="N37" s="207">
        <v>323639.2</v>
      </c>
      <c r="O37" s="208">
        <v>0</v>
      </c>
      <c r="P37" s="207">
        <v>0</v>
      </c>
      <c r="Q37" s="235">
        <v>2</v>
      </c>
      <c r="R37" s="216">
        <v>323639.2</v>
      </c>
      <c r="S37" s="235">
        <v>0</v>
      </c>
      <c r="T37" s="216">
        <v>0</v>
      </c>
      <c r="U37" s="235">
        <v>0</v>
      </c>
      <c r="V37" s="216">
        <v>0</v>
      </c>
      <c r="W37" s="235">
        <v>2</v>
      </c>
      <c r="X37" s="216">
        <v>323639.2</v>
      </c>
    </row>
    <row r="38" spans="2:24">
      <c r="B38" s="240">
        <v>8</v>
      </c>
      <c r="C38" s="585" t="s">
        <v>2</v>
      </c>
      <c r="D38" s="362"/>
      <c r="E38" s="212">
        <v>2</v>
      </c>
      <c r="F38" s="40">
        <v>4.2341484069016601E-6</v>
      </c>
      <c r="G38" s="606">
        <v>320971.45</v>
      </c>
      <c r="H38" s="362"/>
      <c r="I38" s="607">
        <v>4.9958572136621098E-5</v>
      </c>
      <c r="J38" s="362"/>
      <c r="K38" s="205">
        <v>0</v>
      </c>
      <c r="L38" s="206">
        <v>0</v>
      </c>
      <c r="M38" s="205">
        <v>2</v>
      </c>
      <c r="N38" s="206">
        <v>320971.45</v>
      </c>
      <c r="O38" s="205">
        <v>0</v>
      </c>
      <c r="P38" s="206">
        <v>0</v>
      </c>
      <c r="Q38" s="233">
        <v>2</v>
      </c>
      <c r="R38" s="234">
        <v>320971.45</v>
      </c>
      <c r="S38" s="233">
        <v>0</v>
      </c>
      <c r="T38" s="234">
        <v>0</v>
      </c>
      <c r="U38" s="233">
        <v>2</v>
      </c>
      <c r="V38" s="234">
        <v>320971.45</v>
      </c>
      <c r="W38" s="233">
        <v>0</v>
      </c>
      <c r="X38" s="234">
        <v>0</v>
      </c>
    </row>
    <row r="39" spans="2:24">
      <c r="B39" s="239">
        <v>9</v>
      </c>
      <c r="C39" s="591" t="s">
        <v>2</v>
      </c>
      <c r="D39" s="362"/>
      <c r="E39" s="214">
        <v>2</v>
      </c>
      <c r="F39" s="217">
        <v>4.2341484069016601E-6</v>
      </c>
      <c r="G39" s="610">
        <v>317542.61</v>
      </c>
      <c r="H39" s="362"/>
      <c r="I39" s="611">
        <v>4.9424879964046399E-5</v>
      </c>
      <c r="J39" s="362"/>
      <c r="K39" s="208">
        <v>0</v>
      </c>
      <c r="L39" s="207">
        <v>0</v>
      </c>
      <c r="M39" s="208">
        <v>2</v>
      </c>
      <c r="N39" s="207">
        <v>317542.61</v>
      </c>
      <c r="O39" s="208">
        <v>0</v>
      </c>
      <c r="P39" s="207">
        <v>0</v>
      </c>
      <c r="Q39" s="235">
        <v>2</v>
      </c>
      <c r="R39" s="216">
        <v>317542.61</v>
      </c>
      <c r="S39" s="235">
        <v>0</v>
      </c>
      <c r="T39" s="216">
        <v>0</v>
      </c>
      <c r="U39" s="235">
        <v>2</v>
      </c>
      <c r="V39" s="216">
        <v>317542.61</v>
      </c>
      <c r="W39" s="235">
        <v>0</v>
      </c>
      <c r="X39" s="216">
        <v>0</v>
      </c>
    </row>
    <row r="40" spans="2:24">
      <c r="B40" s="240">
        <v>10</v>
      </c>
      <c r="C40" s="585" t="s">
        <v>2</v>
      </c>
      <c r="D40" s="362"/>
      <c r="E40" s="212">
        <v>1</v>
      </c>
      <c r="F40" s="40">
        <v>2.11707420345083E-6</v>
      </c>
      <c r="G40" s="606">
        <v>300753.81</v>
      </c>
      <c r="H40" s="362"/>
      <c r="I40" s="607">
        <v>4.6811736409106298E-5</v>
      </c>
      <c r="J40" s="362"/>
      <c r="K40" s="205">
        <v>0</v>
      </c>
      <c r="L40" s="206">
        <v>0</v>
      </c>
      <c r="M40" s="205">
        <v>1</v>
      </c>
      <c r="N40" s="206">
        <v>300753.81</v>
      </c>
      <c r="O40" s="205">
        <v>0</v>
      </c>
      <c r="P40" s="206">
        <v>0</v>
      </c>
      <c r="Q40" s="233">
        <v>1</v>
      </c>
      <c r="R40" s="234">
        <v>300753.81</v>
      </c>
      <c r="S40" s="233">
        <v>0</v>
      </c>
      <c r="T40" s="234">
        <v>0</v>
      </c>
      <c r="U40" s="233">
        <v>1</v>
      </c>
      <c r="V40" s="234">
        <v>300753.81</v>
      </c>
      <c r="W40" s="233">
        <v>0</v>
      </c>
      <c r="X40" s="234">
        <v>0</v>
      </c>
    </row>
    <row r="41" spans="2:24">
      <c r="B41" s="239">
        <v>11</v>
      </c>
      <c r="C41" s="591" t="s">
        <v>2</v>
      </c>
      <c r="D41" s="362"/>
      <c r="E41" s="214">
        <v>2</v>
      </c>
      <c r="F41" s="217">
        <v>4.2341484069016601E-6</v>
      </c>
      <c r="G41" s="610">
        <v>281037.15000000002</v>
      </c>
      <c r="H41" s="362"/>
      <c r="I41" s="611">
        <v>4.3742877228941697E-5</v>
      </c>
      <c r="J41" s="362"/>
      <c r="K41" s="208">
        <v>0</v>
      </c>
      <c r="L41" s="207">
        <v>0</v>
      </c>
      <c r="M41" s="208">
        <v>2</v>
      </c>
      <c r="N41" s="207">
        <v>281037.15000000002</v>
      </c>
      <c r="O41" s="208">
        <v>0</v>
      </c>
      <c r="P41" s="207">
        <v>0</v>
      </c>
      <c r="Q41" s="235">
        <v>2</v>
      </c>
      <c r="R41" s="216">
        <v>281037.15000000002</v>
      </c>
      <c r="S41" s="235">
        <v>0</v>
      </c>
      <c r="T41" s="216">
        <v>0</v>
      </c>
      <c r="U41" s="235">
        <v>2</v>
      </c>
      <c r="V41" s="216">
        <v>281037.15000000002</v>
      </c>
      <c r="W41" s="235">
        <v>0</v>
      </c>
      <c r="X41" s="216">
        <v>0</v>
      </c>
    </row>
    <row r="42" spans="2:24">
      <c r="B42" s="240">
        <v>12</v>
      </c>
      <c r="C42" s="585" t="s">
        <v>2</v>
      </c>
      <c r="D42" s="362"/>
      <c r="E42" s="212">
        <v>2</v>
      </c>
      <c r="F42" s="40">
        <v>4.2341484069016601E-6</v>
      </c>
      <c r="G42" s="606">
        <v>273439.15999999997</v>
      </c>
      <c r="H42" s="362"/>
      <c r="I42" s="607">
        <v>4.25602650947213E-5</v>
      </c>
      <c r="J42" s="362"/>
      <c r="K42" s="205">
        <v>0</v>
      </c>
      <c r="L42" s="206">
        <v>0</v>
      </c>
      <c r="M42" s="205">
        <v>2</v>
      </c>
      <c r="N42" s="206">
        <v>273439.15999999997</v>
      </c>
      <c r="O42" s="205">
        <v>0</v>
      </c>
      <c r="P42" s="206">
        <v>0</v>
      </c>
      <c r="Q42" s="233">
        <v>2</v>
      </c>
      <c r="R42" s="234">
        <v>273439.15999999997</v>
      </c>
      <c r="S42" s="233">
        <v>0</v>
      </c>
      <c r="T42" s="234">
        <v>0</v>
      </c>
      <c r="U42" s="233">
        <v>2</v>
      </c>
      <c r="V42" s="234">
        <v>273439.15999999997</v>
      </c>
      <c r="W42" s="233">
        <v>0</v>
      </c>
      <c r="X42" s="234">
        <v>0</v>
      </c>
    </row>
    <row r="43" spans="2:24">
      <c r="B43" s="239">
        <v>13</v>
      </c>
      <c r="C43" s="591" t="s">
        <v>2</v>
      </c>
      <c r="D43" s="362"/>
      <c r="E43" s="214">
        <v>2</v>
      </c>
      <c r="F43" s="217">
        <v>4.2341484069016601E-6</v>
      </c>
      <c r="G43" s="610">
        <v>272818.73</v>
      </c>
      <c r="H43" s="362"/>
      <c r="I43" s="611">
        <v>4.2463696390835802E-5</v>
      </c>
      <c r="J43" s="362"/>
      <c r="K43" s="208">
        <v>0</v>
      </c>
      <c r="L43" s="207">
        <v>0</v>
      </c>
      <c r="M43" s="208">
        <v>2</v>
      </c>
      <c r="N43" s="207">
        <v>272818.73</v>
      </c>
      <c r="O43" s="208">
        <v>0</v>
      </c>
      <c r="P43" s="207">
        <v>0</v>
      </c>
      <c r="Q43" s="235">
        <v>0</v>
      </c>
      <c r="R43" s="216">
        <v>0</v>
      </c>
      <c r="S43" s="235">
        <v>2</v>
      </c>
      <c r="T43" s="216">
        <v>272818.73</v>
      </c>
      <c r="U43" s="235">
        <v>2</v>
      </c>
      <c r="V43" s="216">
        <v>272818.73</v>
      </c>
      <c r="W43" s="235">
        <v>0</v>
      </c>
      <c r="X43" s="216">
        <v>0</v>
      </c>
    </row>
    <row r="44" spans="2:24">
      <c r="B44" s="240">
        <v>14</v>
      </c>
      <c r="C44" s="585" t="s">
        <v>2</v>
      </c>
      <c r="D44" s="362"/>
      <c r="E44" s="212">
        <v>1</v>
      </c>
      <c r="F44" s="40">
        <v>2.11707420345083E-6</v>
      </c>
      <c r="G44" s="606">
        <v>271830.21999999997</v>
      </c>
      <c r="H44" s="362"/>
      <c r="I44" s="607">
        <v>4.2309836762065803E-5</v>
      </c>
      <c r="J44" s="362"/>
      <c r="K44" s="205">
        <v>0</v>
      </c>
      <c r="L44" s="206">
        <v>0</v>
      </c>
      <c r="M44" s="205">
        <v>0</v>
      </c>
      <c r="N44" s="206">
        <v>0</v>
      </c>
      <c r="O44" s="205">
        <v>1</v>
      </c>
      <c r="P44" s="206">
        <v>271830.21999999997</v>
      </c>
      <c r="Q44" s="233">
        <v>0</v>
      </c>
      <c r="R44" s="234">
        <v>0</v>
      </c>
      <c r="S44" s="233">
        <v>1</v>
      </c>
      <c r="T44" s="234">
        <v>271830.21999999997</v>
      </c>
      <c r="U44" s="233">
        <v>1</v>
      </c>
      <c r="V44" s="234">
        <v>271830.21999999997</v>
      </c>
      <c r="W44" s="233">
        <v>0</v>
      </c>
      <c r="X44" s="234">
        <v>0</v>
      </c>
    </row>
    <row r="45" spans="2:24">
      <c r="B45" s="239">
        <v>15</v>
      </c>
      <c r="C45" s="591" t="s">
        <v>2</v>
      </c>
      <c r="D45" s="362"/>
      <c r="E45" s="214">
        <v>2</v>
      </c>
      <c r="F45" s="217">
        <v>4.2341484069016601E-6</v>
      </c>
      <c r="G45" s="610">
        <v>264762.90999999997</v>
      </c>
      <c r="H45" s="362"/>
      <c r="I45" s="611">
        <v>4.12098239215255E-5</v>
      </c>
      <c r="J45" s="362"/>
      <c r="K45" s="208">
        <v>0</v>
      </c>
      <c r="L45" s="207">
        <v>0</v>
      </c>
      <c r="M45" s="208">
        <v>2</v>
      </c>
      <c r="N45" s="207">
        <v>264762.90999999997</v>
      </c>
      <c r="O45" s="208">
        <v>0</v>
      </c>
      <c r="P45" s="207">
        <v>0</v>
      </c>
      <c r="Q45" s="235">
        <v>2</v>
      </c>
      <c r="R45" s="216">
        <v>264762.90999999997</v>
      </c>
      <c r="S45" s="235">
        <v>0</v>
      </c>
      <c r="T45" s="216">
        <v>0</v>
      </c>
      <c r="U45" s="235">
        <v>2</v>
      </c>
      <c r="V45" s="216">
        <v>264762.90999999997</v>
      </c>
      <c r="W45" s="235">
        <v>0</v>
      </c>
      <c r="X45" s="216">
        <v>0</v>
      </c>
    </row>
    <row r="46" spans="2:24">
      <c r="B46" s="240">
        <v>16</v>
      </c>
      <c r="C46" s="585" t="s">
        <v>2</v>
      </c>
      <c r="D46" s="362"/>
      <c r="E46" s="212">
        <v>1</v>
      </c>
      <c r="F46" s="40">
        <v>2.11707420345083E-6</v>
      </c>
      <c r="G46" s="606">
        <v>260813.45</v>
      </c>
      <c r="H46" s="362"/>
      <c r="I46" s="607">
        <v>4.0595098274397999E-5</v>
      </c>
      <c r="J46" s="362"/>
      <c r="K46" s="205">
        <v>0</v>
      </c>
      <c r="L46" s="206">
        <v>0</v>
      </c>
      <c r="M46" s="205">
        <v>1</v>
      </c>
      <c r="N46" s="206">
        <v>260813.45</v>
      </c>
      <c r="O46" s="205">
        <v>0</v>
      </c>
      <c r="P46" s="206">
        <v>0</v>
      </c>
      <c r="Q46" s="233">
        <v>1</v>
      </c>
      <c r="R46" s="234">
        <v>260813.45</v>
      </c>
      <c r="S46" s="233">
        <v>0</v>
      </c>
      <c r="T46" s="234">
        <v>0</v>
      </c>
      <c r="U46" s="233">
        <v>1</v>
      </c>
      <c r="V46" s="234">
        <v>260813.45</v>
      </c>
      <c r="W46" s="233">
        <v>0</v>
      </c>
      <c r="X46" s="234">
        <v>0</v>
      </c>
    </row>
    <row r="47" spans="2:24">
      <c r="B47" s="239">
        <v>17</v>
      </c>
      <c r="C47" s="591" t="s">
        <v>2</v>
      </c>
      <c r="D47" s="362"/>
      <c r="E47" s="214">
        <v>1</v>
      </c>
      <c r="F47" s="217">
        <v>2.11707420345083E-6</v>
      </c>
      <c r="G47" s="610">
        <v>260718.57</v>
      </c>
      <c r="H47" s="362"/>
      <c r="I47" s="611">
        <v>4.0580330389826501E-5</v>
      </c>
      <c r="J47" s="362"/>
      <c r="K47" s="208">
        <v>0</v>
      </c>
      <c r="L47" s="207">
        <v>0</v>
      </c>
      <c r="M47" s="208">
        <v>1</v>
      </c>
      <c r="N47" s="207">
        <v>260718.57</v>
      </c>
      <c r="O47" s="208">
        <v>0</v>
      </c>
      <c r="P47" s="207">
        <v>0</v>
      </c>
      <c r="Q47" s="235">
        <v>1</v>
      </c>
      <c r="R47" s="216">
        <v>260718.57</v>
      </c>
      <c r="S47" s="235">
        <v>0</v>
      </c>
      <c r="T47" s="216">
        <v>0</v>
      </c>
      <c r="U47" s="235">
        <v>0</v>
      </c>
      <c r="V47" s="216">
        <v>0</v>
      </c>
      <c r="W47" s="235">
        <v>1</v>
      </c>
      <c r="X47" s="216">
        <v>260718.57</v>
      </c>
    </row>
    <row r="48" spans="2:24">
      <c r="B48" s="240">
        <v>18</v>
      </c>
      <c r="C48" s="585" t="s">
        <v>2</v>
      </c>
      <c r="D48" s="362"/>
      <c r="E48" s="212">
        <v>4</v>
      </c>
      <c r="F48" s="40">
        <v>8.4682968138033202E-6</v>
      </c>
      <c r="G48" s="606">
        <v>257799.85</v>
      </c>
      <c r="H48" s="362"/>
      <c r="I48" s="607">
        <v>4.0126037387546802E-5</v>
      </c>
      <c r="J48" s="362"/>
      <c r="K48" s="205">
        <v>0</v>
      </c>
      <c r="L48" s="206">
        <v>0</v>
      </c>
      <c r="M48" s="205">
        <v>4</v>
      </c>
      <c r="N48" s="206">
        <v>257799.85</v>
      </c>
      <c r="O48" s="205">
        <v>0</v>
      </c>
      <c r="P48" s="206">
        <v>0</v>
      </c>
      <c r="Q48" s="233">
        <v>3</v>
      </c>
      <c r="R48" s="234">
        <v>211677.61</v>
      </c>
      <c r="S48" s="233">
        <v>1</v>
      </c>
      <c r="T48" s="234">
        <v>46122.239999999998</v>
      </c>
      <c r="U48" s="233">
        <v>0</v>
      </c>
      <c r="V48" s="234">
        <v>0</v>
      </c>
      <c r="W48" s="233">
        <v>4</v>
      </c>
      <c r="X48" s="234">
        <v>257799.85</v>
      </c>
    </row>
    <row r="49" spans="2:24">
      <c r="B49" s="239">
        <v>19</v>
      </c>
      <c r="C49" s="591" t="s">
        <v>2</v>
      </c>
      <c r="D49" s="362"/>
      <c r="E49" s="214">
        <v>1</v>
      </c>
      <c r="F49" s="217">
        <v>2.11707420345083E-6</v>
      </c>
      <c r="G49" s="610">
        <v>255165.86</v>
      </c>
      <c r="H49" s="362"/>
      <c r="I49" s="611">
        <v>3.9716062047303402E-5</v>
      </c>
      <c r="J49" s="362"/>
      <c r="K49" s="208">
        <v>0</v>
      </c>
      <c r="L49" s="207">
        <v>0</v>
      </c>
      <c r="M49" s="208">
        <v>1</v>
      </c>
      <c r="N49" s="207">
        <v>255165.86</v>
      </c>
      <c r="O49" s="208">
        <v>0</v>
      </c>
      <c r="P49" s="207">
        <v>0</v>
      </c>
      <c r="Q49" s="235">
        <v>1</v>
      </c>
      <c r="R49" s="216">
        <v>255165.86</v>
      </c>
      <c r="S49" s="235">
        <v>0</v>
      </c>
      <c r="T49" s="216">
        <v>0</v>
      </c>
      <c r="U49" s="235">
        <v>1</v>
      </c>
      <c r="V49" s="216">
        <v>255165.86</v>
      </c>
      <c r="W49" s="235">
        <v>0</v>
      </c>
      <c r="X49" s="216">
        <v>0</v>
      </c>
    </row>
    <row r="50" spans="2:24">
      <c r="B50" s="240">
        <v>20</v>
      </c>
      <c r="C50" s="585" t="s">
        <v>2</v>
      </c>
      <c r="D50" s="362"/>
      <c r="E50" s="212">
        <v>2</v>
      </c>
      <c r="F50" s="40">
        <v>4.2341484069016601E-6</v>
      </c>
      <c r="G50" s="606">
        <v>254095.47</v>
      </c>
      <c r="H50" s="362"/>
      <c r="I50" s="607">
        <v>3.9549457958281401E-5</v>
      </c>
      <c r="J50" s="362"/>
      <c r="K50" s="205">
        <v>0</v>
      </c>
      <c r="L50" s="206">
        <v>0</v>
      </c>
      <c r="M50" s="205">
        <v>2</v>
      </c>
      <c r="N50" s="206">
        <v>254095.47</v>
      </c>
      <c r="O50" s="205">
        <v>0</v>
      </c>
      <c r="P50" s="206">
        <v>0</v>
      </c>
      <c r="Q50" s="233">
        <v>1</v>
      </c>
      <c r="R50" s="234">
        <v>164304.79</v>
      </c>
      <c r="S50" s="233">
        <v>1</v>
      </c>
      <c r="T50" s="234">
        <v>89790.68</v>
      </c>
      <c r="U50" s="233">
        <v>0</v>
      </c>
      <c r="V50" s="234">
        <v>0</v>
      </c>
      <c r="W50" s="233">
        <v>2</v>
      </c>
      <c r="X50" s="234">
        <v>254095.47</v>
      </c>
    </row>
    <row r="51" spans="2:24">
      <c r="B51" s="209" t="s">
        <v>115</v>
      </c>
      <c r="C51" s="598" t="s">
        <v>2</v>
      </c>
      <c r="D51" s="404"/>
      <c r="E51" s="218">
        <v>418</v>
      </c>
      <c r="F51" s="219">
        <v>8.8493701704244702E-4</v>
      </c>
      <c r="G51" s="613">
        <v>7622374.9800000004</v>
      </c>
      <c r="H51" s="404"/>
      <c r="I51" s="612">
        <v>1.1864076081866601E-3</v>
      </c>
      <c r="J51" s="404"/>
      <c r="K51" s="210">
        <v>383</v>
      </c>
      <c r="L51" s="211">
        <v>1888238.87</v>
      </c>
      <c r="M51" s="210">
        <v>34</v>
      </c>
      <c r="N51" s="211">
        <v>5462305.8899999997</v>
      </c>
      <c r="O51" s="210">
        <v>1</v>
      </c>
      <c r="P51" s="211">
        <v>271830.21999999997</v>
      </c>
      <c r="Q51" s="236">
        <v>409</v>
      </c>
      <c r="R51" s="237">
        <v>6424885.5199999996</v>
      </c>
      <c r="S51" s="236">
        <v>9</v>
      </c>
      <c r="T51" s="237">
        <v>1197489.46</v>
      </c>
      <c r="U51" s="236">
        <v>27</v>
      </c>
      <c r="V51" s="237">
        <v>4649759.7300000004</v>
      </c>
      <c r="W51" s="236">
        <v>391</v>
      </c>
      <c r="X51" s="237">
        <v>2972615.25</v>
      </c>
    </row>
    <row r="52" spans="2:24">
      <c r="B52" s="182" t="s">
        <v>2</v>
      </c>
      <c r="C52" s="556" t="s">
        <v>2</v>
      </c>
      <c r="D52" s="362"/>
      <c r="E52" s="183" t="s">
        <v>2</v>
      </c>
      <c r="F52" s="183" t="s">
        <v>2</v>
      </c>
      <c r="G52" s="551" t="s">
        <v>2</v>
      </c>
      <c r="H52" s="362"/>
      <c r="I52" s="551" t="s">
        <v>2</v>
      </c>
      <c r="J52" s="362"/>
      <c r="K52" s="183" t="s">
        <v>2</v>
      </c>
      <c r="L52" s="183" t="s">
        <v>2</v>
      </c>
      <c r="M52" s="183" t="s">
        <v>2</v>
      </c>
      <c r="N52" s="183" t="s">
        <v>2</v>
      </c>
      <c r="O52" s="183" t="s">
        <v>2</v>
      </c>
      <c r="P52" s="183" t="s">
        <v>2</v>
      </c>
      <c r="Q52" s="183" t="s">
        <v>2</v>
      </c>
      <c r="R52" s="183" t="s">
        <v>2</v>
      </c>
      <c r="S52" s="183" t="s">
        <v>2</v>
      </c>
      <c r="T52" s="183" t="s">
        <v>2</v>
      </c>
      <c r="U52" s="183" t="s">
        <v>2</v>
      </c>
      <c r="V52" s="183" t="s">
        <v>2</v>
      </c>
      <c r="W52" s="183" t="s">
        <v>2</v>
      </c>
      <c r="X52" s="183" t="s">
        <v>2</v>
      </c>
    </row>
    <row r="53" spans="2:24">
      <c r="B53" s="238" t="s">
        <v>2</v>
      </c>
      <c r="C53" s="663" t="s">
        <v>2</v>
      </c>
      <c r="D53" s="362"/>
      <c r="E53" s="183" t="s">
        <v>2</v>
      </c>
      <c r="F53" s="183" t="s">
        <v>2</v>
      </c>
      <c r="G53" s="551" t="s">
        <v>2</v>
      </c>
      <c r="H53" s="362"/>
      <c r="I53" s="551" t="s">
        <v>2</v>
      </c>
      <c r="J53" s="362"/>
      <c r="K53" s="183" t="s">
        <v>2</v>
      </c>
      <c r="L53" s="183" t="s">
        <v>2</v>
      </c>
      <c r="M53" s="183" t="s">
        <v>2</v>
      </c>
      <c r="N53" s="183" t="s">
        <v>2</v>
      </c>
      <c r="O53" s="183" t="s">
        <v>2</v>
      </c>
      <c r="P53" s="183" t="s">
        <v>2</v>
      </c>
      <c r="Q53" s="183" t="s">
        <v>2</v>
      </c>
      <c r="R53" s="183" t="s">
        <v>2</v>
      </c>
      <c r="S53" s="183" t="s">
        <v>2</v>
      </c>
      <c r="T53" s="183" t="s">
        <v>2</v>
      </c>
      <c r="U53" s="183" t="s">
        <v>2</v>
      </c>
      <c r="V53" s="183" t="s">
        <v>2</v>
      </c>
      <c r="W53" s="183" t="s">
        <v>2</v>
      </c>
      <c r="X53" s="183" t="s">
        <v>2</v>
      </c>
    </row>
    <row r="54" spans="2:24" ht="1.5" customHeight="1"/>
    <row r="55" spans="2:24" ht="18" customHeight="1">
      <c r="B55" s="664" t="s">
        <v>894</v>
      </c>
      <c r="C55" s="422"/>
      <c r="D55" s="422"/>
      <c r="E55" s="422"/>
      <c r="F55" s="422"/>
      <c r="G55" s="423"/>
      <c r="H55" s="665">
        <v>12849504.550000001</v>
      </c>
      <c r="I55" s="423"/>
    </row>
  </sheetData>
  <sheetProtection sheet="1" objects="1" scenarios="1"/>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scale="34" orientation="landscape" cellComments="atEnd"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showGridLines="0" workbookViewId="0">
      <selection sqref="A1:C3"/>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row>
    <row r="2" spans="1:23"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row>
    <row r="3" spans="1:23"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row>
    <row r="4" spans="1:23" ht="0.2" customHeight="1"/>
    <row r="5" spans="1:23" ht="18" customHeight="1">
      <c r="B5" s="364" t="s">
        <v>895</v>
      </c>
      <c r="C5" s="362"/>
      <c r="D5" s="362"/>
      <c r="E5" s="362"/>
      <c r="F5" s="362"/>
      <c r="G5" s="362"/>
      <c r="H5" s="362"/>
      <c r="I5" s="362"/>
      <c r="J5" s="362"/>
      <c r="K5" s="362"/>
      <c r="L5" s="362"/>
      <c r="M5" s="362"/>
      <c r="N5" s="362"/>
      <c r="O5" s="362"/>
      <c r="P5" s="362"/>
      <c r="Q5" s="362"/>
      <c r="R5" s="362"/>
      <c r="S5" s="362"/>
      <c r="T5" s="362"/>
      <c r="U5" s="362"/>
      <c r="V5" s="362"/>
      <c r="W5" s="362"/>
    </row>
    <row r="6" spans="1:23" ht="1.7" customHeight="1"/>
    <row r="7" spans="1:23">
      <c r="B7" s="182" t="s">
        <v>2</v>
      </c>
      <c r="C7" s="556" t="s">
        <v>2</v>
      </c>
      <c r="D7" s="362"/>
      <c r="E7" s="183" t="s">
        <v>2</v>
      </c>
      <c r="F7" s="183" t="s">
        <v>2</v>
      </c>
      <c r="G7" s="183" t="s">
        <v>2</v>
      </c>
      <c r="H7" s="183" t="s">
        <v>2</v>
      </c>
      <c r="I7" s="183" t="s">
        <v>2</v>
      </c>
      <c r="J7" s="183" t="s">
        <v>2</v>
      </c>
      <c r="K7" s="183" t="s">
        <v>2</v>
      </c>
      <c r="L7" s="183" t="s">
        <v>2</v>
      </c>
      <c r="M7" s="183" t="s">
        <v>2</v>
      </c>
      <c r="N7" s="183" t="s">
        <v>2</v>
      </c>
      <c r="O7" s="183" t="s">
        <v>2</v>
      </c>
      <c r="P7" s="183" t="s">
        <v>2</v>
      </c>
      <c r="Q7" s="183" t="s">
        <v>2</v>
      </c>
      <c r="R7" s="183" t="s">
        <v>2</v>
      </c>
      <c r="S7" s="183" t="s">
        <v>2</v>
      </c>
      <c r="T7" s="183" t="s">
        <v>2</v>
      </c>
      <c r="U7" s="183" t="s">
        <v>2</v>
      </c>
      <c r="V7" s="183" t="s">
        <v>2</v>
      </c>
    </row>
    <row r="8" spans="1:23">
      <c r="B8" s="232" t="s">
        <v>2</v>
      </c>
      <c r="C8" s="660" t="s">
        <v>2</v>
      </c>
      <c r="D8" s="362"/>
      <c r="E8" s="666" t="s">
        <v>884</v>
      </c>
      <c r="F8" s="571"/>
      <c r="G8" s="571"/>
      <c r="H8" s="572"/>
      <c r="I8" s="553" t="s">
        <v>700</v>
      </c>
      <c r="J8" s="404"/>
      <c r="K8" s="404"/>
      <c r="L8" s="404"/>
      <c r="M8" s="404"/>
      <c r="N8" s="405"/>
      <c r="O8" s="553" t="s">
        <v>108</v>
      </c>
      <c r="P8" s="404"/>
      <c r="Q8" s="404"/>
      <c r="R8" s="405"/>
      <c r="S8" s="553" t="s">
        <v>701</v>
      </c>
      <c r="T8" s="404"/>
      <c r="U8" s="404"/>
      <c r="V8" s="405"/>
    </row>
    <row r="9" spans="1:23" ht="18" customHeight="1">
      <c r="C9" s="660" t="s">
        <v>2</v>
      </c>
      <c r="D9" s="362"/>
      <c r="E9" s="662" t="s">
        <v>2</v>
      </c>
      <c r="F9" s="362"/>
      <c r="G9" s="362"/>
      <c r="H9" s="372"/>
      <c r="I9" s="553" t="s">
        <v>702</v>
      </c>
      <c r="J9" s="405"/>
      <c r="K9" s="553" t="s">
        <v>703</v>
      </c>
      <c r="L9" s="405"/>
      <c r="M9" s="553" t="s">
        <v>704</v>
      </c>
      <c r="N9" s="405"/>
      <c r="O9" s="553" t="s">
        <v>705</v>
      </c>
      <c r="P9" s="405"/>
      <c r="Q9" s="553" t="s">
        <v>706</v>
      </c>
      <c r="R9" s="405"/>
      <c r="S9" s="553" t="s">
        <v>707</v>
      </c>
      <c r="T9" s="405"/>
      <c r="U9" s="553" t="s">
        <v>708</v>
      </c>
      <c r="V9" s="405"/>
    </row>
    <row r="10" spans="1:23" ht="60">
      <c r="B10" s="411" t="s">
        <v>896</v>
      </c>
      <c r="C10" s="404"/>
      <c r="D10" s="405"/>
      <c r="E10" s="37" t="s">
        <v>710</v>
      </c>
      <c r="F10" s="37" t="s">
        <v>110</v>
      </c>
      <c r="G10" s="37" t="s">
        <v>111</v>
      </c>
      <c r="H10" s="37" t="s">
        <v>721</v>
      </c>
      <c r="I10" s="184" t="s">
        <v>710</v>
      </c>
      <c r="J10" s="184" t="s">
        <v>111</v>
      </c>
      <c r="K10" s="184" t="s">
        <v>710</v>
      </c>
      <c r="L10" s="184" t="s">
        <v>111</v>
      </c>
      <c r="M10" s="184" t="s">
        <v>710</v>
      </c>
      <c r="N10" s="184" t="s">
        <v>111</v>
      </c>
      <c r="O10" s="184" t="s">
        <v>710</v>
      </c>
      <c r="P10" s="184" t="s">
        <v>111</v>
      </c>
      <c r="Q10" s="184" t="s">
        <v>710</v>
      </c>
      <c r="R10" s="184" t="s">
        <v>111</v>
      </c>
      <c r="S10" s="184" t="s">
        <v>710</v>
      </c>
      <c r="T10" s="184" t="s">
        <v>111</v>
      </c>
      <c r="U10" s="184" t="s">
        <v>710</v>
      </c>
      <c r="V10" s="184" t="s">
        <v>111</v>
      </c>
    </row>
    <row r="11" spans="1:23">
      <c r="B11" s="204" t="s">
        <v>897</v>
      </c>
      <c r="C11" s="585" t="s">
        <v>2</v>
      </c>
      <c r="D11" s="362"/>
      <c r="E11" s="212">
        <v>62831</v>
      </c>
      <c r="F11" s="40">
        <v>0.15392134286456199</v>
      </c>
      <c r="G11" s="41">
        <v>76267054.299999997</v>
      </c>
      <c r="H11" s="40">
        <v>1.18708163417467E-2</v>
      </c>
      <c r="I11" s="205">
        <v>29260</v>
      </c>
      <c r="J11" s="206">
        <v>62262522.219999999</v>
      </c>
      <c r="K11" s="205">
        <v>33496</v>
      </c>
      <c r="L11" s="206">
        <v>13979656.15</v>
      </c>
      <c r="M11" s="205">
        <v>75</v>
      </c>
      <c r="N11" s="206">
        <v>24875.93</v>
      </c>
      <c r="O11" s="233">
        <v>19698</v>
      </c>
      <c r="P11" s="234">
        <v>5156557.74</v>
      </c>
      <c r="Q11" s="233">
        <v>43133</v>
      </c>
      <c r="R11" s="234">
        <v>71110496.560000002</v>
      </c>
      <c r="S11" s="233">
        <v>59701</v>
      </c>
      <c r="T11" s="234">
        <v>71018890.840000004</v>
      </c>
      <c r="U11" s="233">
        <v>3130</v>
      </c>
      <c r="V11" s="234">
        <v>5248163.46</v>
      </c>
    </row>
    <row r="12" spans="1:23">
      <c r="B12" s="90" t="s">
        <v>898</v>
      </c>
      <c r="C12" s="591" t="s">
        <v>2</v>
      </c>
      <c r="D12" s="362"/>
      <c r="E12" s="214">
        <v>57437</v>
      </c>
      <c r="F12" s="217">
        <v>0.14070729687752601</v>
      </c>
      <c r="G12" s="216">
        <v>452412105.22000003</v>
      </c>
      <c r="H12" s="217">
        <v>7.0417050470108697E-2</v>
      </c>
      <c r="I12" s="208">
        <v>19156</v>
      </c>
      <c r="J12" s="207">
        <v>141185093.33000001</v>
      </c>
      <c r="K12" s="208">
        <v>38240</v>
      </c>
      <c r="L12" s="207">
        <v>310892686.41000003</v>
      </c>
      <c r="M12" s="208">
        <v>41</v>
      </c>
      <c r="N12" s="207">
        <v>334325.48</v>
      </c>
      <c r="O12" s="235">
        <v>17371</v>
      </c>
      <c r="P12" s="216">
        <v>144653214.93000001</v>
      </c>
      <c r="Q12" s="235">
        <v>40066</v>
      </c>
      <c r="R12" s="216">
        <v>307758890.29000002</v>
      </c>
      <c r="S12" s="235">
        <v>55190</v>
      </c>
      <c r="T12" s="216">
        <v>435615877.49000001</v>
      </c>
      <c r="U12" s="235">
        <v>2247</v>
      </c>
      <c r="V12" s="216">
        <v>16796227.73</v>
      </c>
    </row>
    <row r="13" spans="1:23">
      <c r="B13" s="204" t="s">
        <v>899</v>
      </c>
      <c r="C13" s="585" t="s">
        <v>2</v>
      </c>
      <c r="D13" s="362"/>
      <c r="E13" s="212">
        <v>96537</v>
      </c>
      <c r="F13" s="40">
        <v>0.236493206794675</v>
      </c>
      <c r="G13" s="41">
        <v>1217385597.2</v>
      </c>
      <c r="H13" s="40">
        <v>0.18948366334700401</v>
      </c>
      <c r="I13" s="205">
        <v>10697</v>
      </c>
      <c r="J13" s="206">
        <v>129873761.28</v>
      </c>
      <c r="K13" s="205">
        <v>85694</v>
      </c>
      <c r="L13" s="206">
        <v>1085617588.73</v>
      </c>
      <c r="M13" s="205">
        <v>146</v>
      </c>
      <c r="N13" s="206">
        <v>1894247.19</v>
      </c>
      <c r="O13" s="233">
        <v>44747</v>
      </c>
      <c r="P13" s="234">
        <v>570122680.98000002</v>
      </c>
      <c r="Q13" s="233">
        <v>51790</v>
      </c>
      <c r="R13" s="234">
        <v>647262916.22000003</v>
      </c>
      <c r="S13" s="233">
        <v>94609</v>
      </c>
      <c r="T13" s="234">
        <v>1193428061.95</v>
      </c>
      <c r="U13" s="233">
        <v>1928</v>
      </c>
      <c r="V13" s="234">
        <v>23957535.25</v>
      </c>
    </row>
    <row r="14" spans="1:23">
      <c r="B14" s="90" t="s">
        <v>900</v>
      </c>
      <c r="C14" s="591" t="s">
        <v>2</v>
      </c>
      <c r="D14" s="362"/>
      <c r="E14" s="214">
        <v>87490</v>
      </c>
      <c r="F14" s="217">
        <v>0.21433016006781</v>
      </c>
      <c r="G14" s="216">
        <v>1516651615.45</v>
      </c>
      <c r="H14" s="217">
        <v>0.23606382790924799</v>
      </c>
      <c r="I14" s="208">
        <v>4503</v>
      </c>
      <c r="J14" s="207">
        <v>77019463.590000004</v>
      </c>
      <c r="K14" s="208">
        <v>82685</v>
      </c>
      <c r="L14" s="207">
        <v>1434289862.3800001</v>
      </c>
      <c r="M14" s="208">
        <v>302</v>
      </c>
      <c r="N14" s="207">
        <v>5342289.4800000004</v>
      </c>
      <c r="O14" s="235">
        <v>49343</v>
      </c>
      <c r="P14" s="216">
        <v>858961378.21000004</v>
      </c>
      <c r="Q14" s="235">
        <v>38147</v>
      </c>
      <c r="R14" s="216">
        <v>657690237.24000001</v>
      </c>
      <c r="S14" s="235">
        <v>85620</v>
      </c>
      <c r="T14" s="216">
        <v>1483931764.0699999</v>
      </c>
      <c r="U14" s="235">
        <v>1870</v>
      </c>
      <c r="V14" s="216">
        <v>32719851.379999999</v>
      </c>
    </row>
    <row r="15" spans="1:23">
      <c r="B15" s="204" t="s">
        <v>901</v>
      </c>
      <c r="C15" s="585" t="s">
        <v>2</v>
      </c>
      <c r="D15" s="362"/>
      <c r="E15" s="212">
        <v>49578</v>
      </c>
      <c r="F15" s="40">
        <v>0.121454573960931</v>
      </c>
      <c r="G15" s="41">
        <v>1100775120.51</v>
      </c>
      <c r="H15" s="40">
        <v>0.17133347300576601</v>
      </c>
      <c r="I15" s="205">
        <v>1803</v>
      </c>
      <c r="J15" s="206">
        <v>39922960.240000002</v>
      </c>
      <c r="K15" s="205">
        <v>47413</v>
      </c>
      <c r="L15" s="206">
        <v>1052734418.87</v>
      </c>
      <c r="M15" s="205">
        <v>362</v>
      </c>
      <c r="N15" s="206">
        <v>8117741.4000000004</v>
      </c>
      <c r="O15" s="233">
        <v>31028</v>
      </c>
      <c r="P15" s="234">
        <v>689612265.16999996</v>
      </c>
      <c r="Q15" s="233">
        <v>18550</v>
      </c>
      <c r="R15" s="234">
        <v>411162855.33999997</v>
      </c>
      <c r="S15" s="233">
        <v>48134</v>
      </c>
      <c r="T15" s="234">
        <v>1068482063.0599999</v>
      </c>
      <c r="U15" s="233">
        <v>1444</v>
      </c>
      <c r="V15" s="234">
        <v>32293057.449999999</v>
      </c>
    </row>
    <row r="16" spans="1:23">
      <c r="B16" s="90" t="s">
        <v>902</v>
      </c>
      <c r="C16" s="591" t="s">
        <v>2</v>
      </c>
      <c r="D16" s="362"/>
      <c r="E16" s="214">
        <v>23038</v>
      </c>
      <c r="F16" s="217">
        <v>5.64377440580889E-2</v>
      </c>
      <c r="G16" s="216">
        <v>625930345.51999998</v>
      </c>
      <c r="H16" s="217">
        <v>9.74248218000731E-2</v>
      </c>
      <c r="I16" s="208">
        <v>775</v>
      </c>
      <c r="J16" s="207">
        <v>21085434.309999999</v>
      </c>
      <c r="K16" s="208">
        <v>22002</v>
      </c>
      <c r="L16" s="207">
        <v>597721698.11000001</v>
      </c>
      <c r="M16" s="208">
        <v>261</v>
      </c>
      <c r="N16" s="207">
        <v>7123213.0999999996</v>
      </c>
      <c r="O16" s="235">
        <v>14642</v>
      </c>
      <c r="P16" s="216">
        <v>397843138.79000002</v>
      </c>
      <c r="Q16" s="235">
        <v>8396</v>
      </c>
      <c r="R16" s="216">
        <v>228087206.72999999</v>
      </c>
      <c r="S16" s="235">
        <v>22140</v>
      </c>
      <c r="T16" s="216">
        <v>601425976.85000002</v>
      </c>
      <c r="U16" s="235">
        <v>898</v>
      </c>
      <c r="V16" s="216">
        <v>24504368.670000002</v>
      </c>
    </row>
    <row r="17" spans="2:22">
      <c r="B17" s="204" t="s">
        <v>903</v>
      </c>
      <c r="C17" s="585" t="s">
        <v>2</v>
      </c>
      <c r="D17" s="362"/>
      <c r="E17" s="212">
        <v>31291</v>
      </c>
      <c r="F17" s="40">
        <v>7.6655675376406801E-2</v>
      </c>
      <c r="G17" s="41">
        <v>1435330436.99</v>
      </c>
      <c r="H17" s="40">
        <v>0.22340634712605401</v>
      </c>
      <c r="I17" s="205">
        <v>974</v>
      </c>
      <c r="J17" s="206">
        <v>44284772.780000001</v>
      </c>
      <c r="K17" s="205">
        <v>30062</v>
      </c>
      <c r="L17" s="206">
        <v>1380816060.1700001</v>
      </c>
      <c r="M17" s="205">
        <v>255</v>
      </c>
      <c r="N17" s="206">
        <v>10229604.039999999</v>
      </c>
      <c r="O17" s="233">
        <v>19426</v>
      </c>
      <c r="P17" s="234">
        <v>877069257.76999998</v>
      </c>
      <c r="Q17" s="233">
        <v>11865</v>
      </c>
      <c r="R17" s="234">
        <v>558261179.22000003</v>
      </c>
      <c r="S17" s="233">
        <v>28409</v>
      </c>
      <c r="T17" s="234">
        <v>1278215753.8299999</v>
      </c>
      <c r="U17" s="233">
        <v>2882</v>
      </c>
      <c r="V17" s="234">
        <v>157114683.16</v>
      </c>
    </row>
    <row r="18" spans="2:22">
      <c r="B18" s="209" t="s">
        <v>115</v>
      </c>
      <c r="C18" s="598" t="s">
        <v>2</v>
      </c>
      <c r="D18" s="404"/>
      <c r="E18" s="218">
        <v>408202</v>
      </c>
      <c r="F18" s="219">
        <v>1</v>
      </c>
      <c r="G18" s="220">
        <v>6424752275.1899996</v>
      </c>
      <c r="H18" s="219">
        <v>1</v>
      </c>
      <c r="I18" s="210">
        <v>67168</v>
      </c>
      <c r="J18" s="211">
        <v>515634007.75</v>
      </c>
      <c r="K18" s="210">
        <v>339592</v>
      </c>
      <c r="L18" s="211">
        <v>5876051970.8199997</v>
      </c>
      <c r="M18" s="210">
        <v>1442</v>
      </c>
      <c r="N18" s="211">
        <v>33066296.620000001</v>
      </c>
      <c r="O18" s="236">
        <v>196255</v>
      </c>
      <c r="P18" s="237">
        <v>3543418493.5900002</v>
      </c>
      <c r="Q18" s="236">
        <v>211947</v>
      </c>
      <c r="R18" s="237">
        <v>2881333781.5999999</v>
      </c>
      <c r="S18" s="236">
        <v>393803</v>
      </c>
      <c r="T18" s="237">
        <v>6132118388.0900002</v>
      </c>
      <c r="U18" s="236">
        <v>14399</v>
      </c>
      <c r="V18" s="237">
        <v>292633887.10000002</v>
      </c>
    </row>
    <row r="19" spans="2:22">
      <c r="B19" s="182" t="s">
        <v>2</v>
      </c>
      <c r="C19" s="556" t="s">
        <v>2</v>
      </c>
      <c r="D19" s="362"/>
      <c r="E19" s="183" t="s">
        <v>2</v>
      </c>
      <c r="F19" s="183" t="s">
        <v>2</v>
      </c>
      <c r="G19" s="183" t="s">
        <v>2</v>
      </c>
      <c r="H19" s="183" t="s">
        <v>2</v>
      </c>
      <c r="I19" s="183" t="s">
        <v>2</v>
      </c>
      <c r="J19" s="183" t="s">
        <v>2</v>
      </c>
      <c r="K19" s="183" t="s">
        <v>2</v>
      </c>
      <c r="L19" s="183" t="s">
        <v>2</v>
      </c>
      <c r="M19" s="183" t="s">
        <v>2</v>
      </c>
      <c r="N19" s="183" t="s">
        <v>2</v>
      </c>
      <c r="O19" s="183" t="s">
        <v>2</v>
      </c>
      <c r="P19" s="183" t="s">
        <v>2</v>
      </c>
      <c r="Q19" s="183" t="s">
        <v>2</v>
      </c>
      <c r="R19" s="183" t="s">
        <v>2</v>
      </c>
      <c r="S19" s="183" t="s">
        <v>2</v>
      </c>
      <c r="T19" s="183" t="s">
        <v>2</v>
      </c>
      <c r="U19" s="183" t="s">
        <v>2</v>
      </c>
      <c r="V19" s="183" t="s">
        <v>2</v>
      </c>
    </row>
    <row r="20" spans="2:22">
      <c r="B20" s="667" t="s">
        <v>904</v>
      </c>
      <c r="C20" s="404"/>
      <c r="D20" s="404"/>
      <c r="E20" s="241" t="s">
        <v>2</v>
      </c>
      <c r="F20" s="183" t="s">
        <v>2</v>
      </c>
      <c r="G20" s="183" t="s">
        <v>2</v>
      </c>
      <c r="H20" s="183" t="s">
        <v>2</v>
      </c>
      <c r="I20" s="183" t="s">
        <v>2</v>
      </c>
      <c r="J20" s="183" t="s">
        <v>2</v>
      </c>
      <c r="K20" s="183" t="s">
        <v>2</v>
      </c>
      <c r="L20" s="183" t="s">
        <v>2</v>
      </c>
      <c r="M20" s="183" t="s">
        <v>2</v>
      </c>
      <c r="N20" s="183" t="s">
        <v>2</v>
      </c>
      <c r="O20" s="183" t="s">
        <v>2</v>
      </c>
      <c r="P20" s="183" t="s">
        <v>2</v>
      </c>
      <c r="Q20" s="183" t="s">
        <v>2</v>
      </c>
      <c r="R20" s="183" t="s">
        <v>2</v>
      </c>
      <c r="S20" s="183" t="s">
        <v>2</v>
      </c>
      <c r="T20" s="183" t="s">
        <v>2</v>
      </c>
      <c r="U20" s="183" t="s">
        <v>2</v>
      </c>
      <c r="V20" s="183" t="s">
        <v>2</v>
      </c>
    </row>
    <row r="21" spans="2:22">
      <c r="B21" s="668" t="s">
        <v>905</v>
      </c>
      <c r="C21" s="404"/>
      <c r="D21" s="404"/>
      <c r="E21" s="51">
        <v>0</v>
      </c>
      <c r="F21" s="183" t="s">
        <v>2</v>
      </c>
      <c r="G21" s="183" t="s">
        <v>2</v>
      </c>
      <c r="H21" s="183" t="s">
        <v>2</v>
      </c>
      <c r="I21" s="183" t="s">
        <v>2</v>
      </c>
      <c r="J21" s="183" t="s">
        <v>2</v>
      </c>
      <c r="K21" s="183" t="s">
        <v>2</v>
      </c>
      <c r="L21" s="183" t="s">
        <v>2</v>
      </c>
      <c r="M21" s="183" t="s">
        <v>2</v>
      </c>
      <c r="N21" s="183" t="s">
        <v>2</v>
      </c>
      <c r="O21" s="183" t="s">
        <v>2</v>
      </c>
      <c r="P21" s="183" t="s">
        <v>2</v>
      </c>
      <c r="Q21" s="183" t="s">
        <v>2</v>
      </c>
      <c r="R21" s="183" t="s">
        <v>2</v>
      </c>
      <c r="S21" s="183" t="s">
        <v>2</v>
      </c>
      <c r="T21" s="183" t="s">
        <v>2</v>
      </c>
      <c r="U21" s="183" t="s">
        <v>2</v>
      </c>
      <c r="V21" s="183" t="s">
        <v>2</v>
      </c>
    </row>
    <row r="22" spans="2:22">
      <c r="B22" s="669" t="s">
        <v>906</v>
      </c>
      <c r="C22" s="404"/>
      <c r="D22" s="404"/>
      <c r="E22" s="54">
        <v>369756.6</v>
      </c>
      <c r="F22" s="183" t="s">
        <v>2</v>
      </c>
      <c r="G22" s="183" t="s">
        <v>2</v>
      </c>
      <c r="H22" s="183" t="s">
        <v>2</v>
      </c>
      <c r="I22" s="183" t="s">
        <v>2</v>
      </c>
      <c r="J22" s="183" t="s">
        <v>2</v>
      </c>
      <c r="K22" s="183" t="s">
        <v>2</v>
      </c>
      <c r="L22" s="183" t="s">
        <v>2</v>
      </c>
      <c r="M22" s="183" t="s">
        <v>2</v>
      </c>
      <c r="N22" s="183" t="s">
        <v>2</v>
      </c>
      <c r="O22" s="183" t="s">
        <v>2</v>
      </c>
      <c r="P22" s="183" t="s">
        <v>2</v>
      </c>
      <c r="Q22" s="183" t="s">
        <v>2</v>
      </c>
      <c r="R22" s="183" t="s">
        <v>2</v>
      </c>
      <c r="S22" s="183" t="s">
        <v>2</v>
      </c>
      <c r="T22" s="183" t="s">
        <v>2</v>
      </c>
      <c r="U22" s="183" t="s">
        <v>2</v>
      </c>
      <c r="V22" s="183" t="s">
        <v>2</v>
      </c>
    </row>
    <row r="23" spans="2:22">
      <c r="B23" s="668" t="s">
        <v>907</v>
      </c>
      <c r="C23" s="404"/>
      <c r="D23" s="404"/>
      <c r="E23" s="51">
        <v>15739.147796728101</v>
      </c>
      <c r="F23" s="183" t="s">
        <v>2</v>
      </c>
      <c r="G23" s="183" t="s">
        <v>2</v>
      </c>
      <c r="H23" s="183" t="s">
        <v>2</v>
      </c>
      <c r="I23" s="183" t="s">
        <v>2</v>
      </c>
      <c r="J23" s="183" t="s">
        <v>2</v>
      </c>
      <c r="K23" s="183" t="s">
        <v>2</v>
      </c>
      <c r="L23" s="183" t="s">
        <v>2</v>
      </c>
      <c r="M23" s="183" t="s">
        <v>2</v>
      </c>
      <c r="N23" s="183" t="s">
        <v>2</v>
      </c>
      <c r="O23" s="183" t="s">
        <v>2</v>
      </c>
      <c r="P23" s="183" t="s">
        <v>2</v>
      </c>
      <c r="Q23" s="183" t="s">
        <v>2</v>
      </c>
      <c r="R23" s="183" t="s">
        <v>2</v>
      </c>
      <c r="S23" s="183" t="s">
        <v>2</v>
      </c>
      <c r="T23" s="183" t="s">
        <v>2</v>
      </c>
      <c r="U23" s="183" t="s">
        <v>2</v>
      </c>
      <c r="V23" s="183" t="s">
        <v>2</v>
      </c>
    </row>
    <row r="24" spans="2:22">
      <c r="B24" s="238" t="s">
        <v>2</v>
      </c>
      <c r="C24" s="663" t="s">
        <v>2</v>
      </c>
      <c r="D24" s="362"/>
      <c r="E24" s="183" t="s">
        <v>2</v>
      </c>
      <c r="F24" s="183" t="s">
        <v>2</v>
      </c>
      <c r="G24" s="183" t="s">
        <v>2</v>
      </c>
      <c r="H24" s="183" t="s">
        <v>2</v>
      </c>
      <c r="I24" s="183" t="s">
        <v>2</v>
      </c>
      <c r="J24" s="183" t="s">
        <v>2</v>
      </c>
      <c r="K24" s="183" t="s">
        <v>2</v>
      </c>
      <c r="L24" s="183" t="s">
        <v>2</v>
      </c>
      <c r="M24" s="183" t="s">
        <v>2</v>
      </c>
      <c r="N24" s="183" t="s">
        <v>2</v>
      </c>
      <c r="O24" s="183" t="s">
        <v>2</v>
      </c>
      <c r="P24" s="183" t="s">
        <v>2</v>
      </c>
      <c r="Q24" s="183" t="s">
        <v>2</v>
      </c>
      <c r="R24" s="183" t="s">
        <v>2</v>
      </c>
      <c r="S24" s="183" t="s">
        <v>2</v>
      </c>
      <c r="T24" s="183" t="s">
        <v>2</v>
      </c>
      <c r="U24" s="183" t="s">
        <v>2</v>
      </c>
      <c r="V24" s="183" t="s">
        <v>2</v>
      </c>
    </row>
    <row r="25" spans="2:22">
      <c r="B25" s="182" t="s">
        <v>2</v>
      </c>
      <c r="C25" s="556" t="s">
        <v>2</v>
      </c>
      <c r="D25" s="362"/>
      <c r="E25" s="183" t="s">
        <v>2</v>
      </c>
      <c r="F25" s="183" t="s">
        <v>2</v>
      </c>
      <c r="G25" s="183" t="s">
        <v>2</v>
      </c>
      <c r="H25" s="183" t="s">
        <v>2</v>
      </c>
      <c r="I25" s="183" t="s">
        <v>2</v>
      </c>
      <c r="J25" s="183" t="s">
        <v>2</v>
      </c>
      <c r="K25" s="183" t="s">
        <v>2</v>
      </c>
      <c r="L25" s="183" t="s">
        <v>2</v>
      </c>
      <c r="M25" s="183" t="s">
        <v>2</v>
      </c>
      <c r="N25" s="183" t="s">
        <v>2</v>
      </c>
      <c r="O25" s="183" t="s">
        <v>2</v>
      </c>
      <c r="P25" s="183" t="s">
        <v>2</v>
      </c>
      <c r="Q25" s="183" t="s">
        <v>2</v>
      </c>
      <c r="R25" s="183" t="s">
        <v>2</v>
      </c>
      <c r="S25" s="183" t="s">
        <v>2</v>
      </c>
      <c r="T25" s="183" t="s">
        <v>2</v>
      </c>
      <c r="U25" s="183" t="s">
        <v>2</v>
      </c>
      <c r="V25" s="183" t="s">
        <v>2</v>
      </c>
    </row>
    <row r="26" spans="2:22">
      <c r="B26" s="232" t="s">
        <v>2</v>
      </c>
      <c r="C26" s="660" t="s">
        <v>2</v>
      </c>
      <c r="D26" s="362"/>
      <c r="E26" s="666" t="s">
        <v>884</v>
      </c>
      <c r="F26" s="571"/>
      <c r="G26" s="571"/>
      <c r="H26" s="572"/>
      <c r="I26" s="553" t="s">
        <v>700</v>
      </c>
      <c r="J26" s="404"/>
      <c r="K26" s="404"/>
      <c r="L26" s="404"/>
      <c r="M26" s="404"/>
      <c r="N26" s="405"/>
      <c r="O26" s="553" t="s">
        <v>108</v>
      </c>
      <c r="P26" s="404"/>
      <c r="Q26" s="404"/>
      <c r="R26" s="405"/>
      <c r="S26" s="553" t="s">
        <v>701</v>
      </c>
      <c r="T26" s="404"/>
      <c r="U26" s="404"/>
      <c r="V26" s="405"/>
    </row>
    <row r="27" spans="2:22" ht="18" customHeight="1">
      <c r="C27" s="660" t="s">
        <v>2</v>
      </c>
      <c r="D27" s="362"/>
      <c r="E27" s="662" t="s">
        <v>2</v>
      </c>
      <c r="F27" s="362"/>
      <c r="G27" s="362"/>
      <c r="H27" s="372"/>
      <c r="I27" s="553" t="s">
        <v>702</v>
      </c>
      <c r="J27" s="405"/>
      <c r="K27" s="553" t="s">
        <v>703</v>
      </c>
      <c r="L27" s="405"/>
      <c r="M27" s="553" t="s">
        <v>704</v>
      </c>
      <c r="N27" s="405"/>
      <c r="O27" s="553" t="s">
        <v>705</v>
      </c>
      <c r="P27" s="405"/>
      <c r="Q27" s="553" t="s">
        <v>706</v>
      </c>
      <c r="R27" s="405"/>
      <c r="S27" s="553" t="s">
        <v>707</v>
      </c>
      <c r="T27" s="405"/>
      <c r="U27" s="553" t="s">
        <v>708</v>
      </c>
      <c r="V27" s="405"/>
    </row>
    <row r="28" spans="2:22" ht="60">
      <c r="B28" s="411" t="s">
        <v>908</v>
      </c>
      <c r="C28" s="404"/>
      <c r="D28" s="405"/>
      <c r="E28" s="37" t="s">
        <v>710</v>
      </c>
      <c r="F28" s="37" t="s">
        <v>110</v>
      </c>
      <c r="G28" s="37" t="s">
        <v>111</v>
      </c>
      <c r="H28" s="37" t="s">
        <v>721</v>
      </c>
      <c r="I28" s="184" t="s">
        <v>710</v>
      </c>
      <c r="J28" s="184" t="s">
        <v>111</v>
      </c>
      <c r="K28" s="184" t="s">
        <v>710</v>
      </c>
      <c r="L28" s="184" t="s">
        <v>111</v>
      </c>
      <c r="M28" s="184" t="s">
        <v>710</v>
      </c>
      <c r="N28" s="184" t="s">
        <v>111</v>
      </c>
      <c r="O28" s="184" t="s">
        <v>710</v>
      </c>
      <c r="P28" s="184" t="s">
        <v>111</v>
      </c>
      <c r="Q28" s="184" t="s">
        <v>710</v>
      </c>
      <c r="R28" s="184" t="s">
        <v>111</v>
      </c>
      <c r="S28" s="184" t="s">
        <v>710</v>
      </c>
      <c r="T28" s="184" t="s">
        <v>111</v>
      </c>
      <c r="U28" s="184" t="s">
        <v>710</v>
      </c>
      <c r="V28" s="184" t="s">
        <v>111</v>
      </c>
    </row>
    <row r="29" spans="2:22">
      <c r="B29" s="90" t="s">
        <v>897</v>
      </c>
      <c r="C29" s="591" t="s">
        <v>2</v>
      </c>
      <c r="D29" s="362"/>
      <c r="E29" s="214">
        <v>8045</v>
      </c>
      <c r="F29" s="217">
        <v>1.9708379674768899E-2</v>
      </c>
      <c r="G29" s="216">
        <v>14309609.390000001</v>
      </c>
      <c r="H29" s="217">
        <v>2.2272624339553702E-3</v>
      </c>
      <c r="I29" s="208">
        <v>7872</v>
      </c>
      <c r="J29" s="207">
        <v>13886052.279999999</v>
      </c>
      <c r="K29" s="208">
        <v>173</v>
      </c>
      <c r="L29" s="207">
        <v>423557.11</v>
      </c>
      <c r="M29" s="208">
        <v>0</v>
      </c>
      <c r="N29" s="207">
        <v>0</v>
      </c>
      <c r="O29" s="235">
        <v>109</v>
      </c>
      <c r="P29" s="216">
        <v>149631.51</v>
      </c>
      <c r="Q29" s="235">
        <v>7936</v>
      </c>
      <c r="R29" s="216">
        <v>14159977.880000001</v>
      </c>
      <c r="S29" s="235">
        <v>7915</v>
      </c>
      <c r="T29" s="216">
        <v>14128482.75</v>
      </c>
      <c r="U29" s="235">
        <v>130</v>
      </c>
      <c r="V29" s="216">
        <v>181126.64</v>
      </c>
    </row>
    <row r="30" spans="2:22">
      <c r="B30" s="204" t="s">
        <v>898</v>
      </c>
      <c r="C30" s="585" t="s">
        <v>2</v>
      </c>
      <c r="D30" s="362"/>
      <c r="E30" s="212">
        <v>30969</v>
      </c>
      <c r="F30" s="40">
        <v>7.5866850235912595E-2</v>
      </c>
      <c r="G30" s="41">
        <v>137285034.68000001</v>
      </c>
      <c r="H30" s="40">
        <v>2.1368144451287801E-2</v>
      </c>
      <c r="I30" s="205">
        <v>20638</v>
      </c>
      <c r="J30" s="206">
        <v>83072241.450000003</v>
      </c>
      <c r="K30" s="205">
        <v>10320</v>
      </c>
      <c r="L30" s="206">
        <v>54169431.829999998</v>
      </c>
      <c r="M30" s="205">
        <v>11</v>
      </c>
      <c r="N30" s="206">
        <v>43361.4</v>
      </c>
      <c r="O30" s="233">
        <v>773</v>
      </c>
      <c r="P30" s="234">
        <v>2193078.46</v>
      </c>
      <c r="Q30" s="233">
        <v>30196</v>
      </c>
      <c r="R30" s="234">
        <v>135091956.22</v>
      </c>
      <c r="S30" s="233">
        <v>30386</v>
      </c>
      <c r="T30" s="234">
        <v>135502642.34</v>
      </c>
      <c r="U30" s="233">
        <v>583</v>
      </c>
      <c r="V30" s="234">
        <v>1782392.34</v>
      </c>
    </row>
    <row r="31" spans="2:22">
      <c r="B31" s="90" t="s">
        <v>899</v>
      </c>
      <c r="C31" s="591" t="s">
        <v>2</v>
      </c>
      <c r="D31" s="362"/>
      <c r="E31" s="214">
        <v>69205</v>
      </c>
      <c r="F31" s="217">
        <v>0.169536161018319</v>
      </c>
      <c r="G31" s="216">
        <v>588410470.79999995</v>
      </c>
      <c r="H31" s="217">
        <v>9.1584927417703299E-2</v>
      </c>
      <c r="I31" s="208">
        <v>18285</v>
      </c>
      <c r="J31" s="207">
        <v>135484851.93000001</v>
      </c>
      <c r="K31" s="208">
        <v>50873</v>
      </c>
      <c r="L31" s="207">
        <v>452493265.82999998</v>
      </c>
      <c r="M31" s="208">
        <v>47</v>
      </c>
      <c r="N31" s="207">
        <v>432353.04</v>
      </c>
      <c r="O31" s="235">
        <v>16438</v>
      </c>
      <c r="P31" s="216">
        <v>125655484.41</v>
      </c>
      <c r="Q31" s="235">
        <v>52767</v>
      </c>
      <c r="R31" s="216">
        <v>462754986.38999999</v>
      </c>
      <c r="S31" s="235">
        <v>67720</v>
      </c>
      <c r="T31" s="216">
        <v>580545194.63</v>
      </c>
      <c r="U31" s="235">
        <v>1485</v>
      </c>
      <c r="V31" s="216">
        <v>7865276.1699999999</v>
      </c>
    </row>
    <row r="32" spans="2:22">
      <c r="B32" s="204" t="s">
        <v>900</v>
      </c>
      <c r="C32" s="585" t="s">
        <v>2</v>
      </c>
      <c r="D32" s="362"/>
      <c r="E32" s="212">
        <v>99975</v>
      </c>
      <c r="F32" s="40">
        <v>0.24491550751833699</v>
      </c>
      <c r="G32" s="41">
        <v>1231144410.78</v>
      </c>
      <c r="H32" s="40">
        <v>0.19162519550119</v>
      </c>
      <c r="I32" s="205">
        <v>9910</v>
      </c>
      <c r="J32" s="206">
        <v>101581251.59999999</v>
      </c>
      <c r="K32" s="205">
        <v>89953</v>
      </c>
      <c r="L32" s="206">
        <v>1128166891.3499999</v>
      </c>
      <c r="M32" s="205">
        <v>112</v>
      </c>
      <c r="N32" s="206">
        <v>1396267.83</v>
      </c>
      <c r="O32" s="233">
        <v>46972</v>
      </c>
      <c r="P32" s="234">
        <v>542089697.33000004</v>
      </c>
      <c r="Q32" s="233">
        <v>53003</v>
      </c>
      <c r="R32" s="234">
        <v>689054713.45000005</v>
      </c>
      <c r="S32" s="233">
        <v>97634</v>
      </c>
      <c r="T32" s="234">
        <v>1213362471.45</v>
      </c>
      <c r="U32" s="233">
        <v>2341</v>
      </c>
      <c r="V32" s="234">
        <v>17781939.329999998</v>
      </c>
    </row>
    <row r="33" spans="2:22">
      <c r="B33" s="90" t="s">
        <v>901</v>
      </c>
      <c r="C33" s="591" t="s">
        <v>2</v>
      </c>
      <c r="D33" s="362"/>
      <c r="E33" s="214">
        <v>82826</v>
      </c>
      <c r="F33" s="217">
        <v>0.20290444436822899</v>
      </c>
      <c r="G33" s="216">
        <v>1308807073.46</v>
      </c>
      <c r="H33" s="217">
        <v>0.203713235530361</v>
      </c>
      <c r="I33" s="208">
        <v>4678</v>
      </c>
      <c r="J33" s="207">
        <v>60274336.640000001</v>
      </c>
      <c r="K33" s="208">
        <v>77880</v>
      </c>
      <c r="L33" s="207">
        <v>1244138970.1400001</v>
      </c>
      <c r="M33" s="208">
        <v>268</v>
      </c>
      <c r="N33" s="207">
        <v>4393766.68</v>
      </c>
      <c r="O33" s="235">
        <v>50943</v>
      </c>
      <c r="P33" s="216">
        <v>777363212.49000001</v>
      </c>
      <c r="Q33" s="235">
        <v>31883</v>
      </c>
      <c r="R33" s="216">
        <v>531443860.97000003</v>
      </c>
      <c r="S33" s="235">
        <v>80614</v>
      </c>
      <c r="T33" s="216">
        <v>1283258149.4200001</v>
      </c>
      <c r="U33" s="235">
        <v>2212</v>
      </c>
      <c r="V33" s="216">
        <v>25548924.039999999</v>
      </c>
    </row>
    <row r="34" spans="2:22">
      <c r="B34" s="204" t="s">
        <v>909</v>
      </c>
      <c r="C34" s="585" t="s">
        <v>2</v>
      </c>
      <c r="D34" s="362"/>
      <c r="E34" s="212">
        <v>52498</v>
      </c>
      <c r="F34" s="40">
        <v>0.12860789511075399</v>
      </c>
      <c r="G34" s="41">
        <v>1019205699.7</v>
      </c>
      <c r="H34" s="40">
        <v>0.15863735379117899</v>
      </c>
      <c r="I34" s="205">
        <v>2615</v>
      </c>
      <c r="J34" s="206">
        <v>39641509.969999999</v>
      </c>
      <c r="K34" s="205">
        <v>49528</v>
      </c>
      <c r="L34" s="206">
        <v>972313890.97000003</v>
      </c>
      <c r="M34" s="205">
        <v>355</v>
      </c>
      <c r="N34" s="206">
        <v>7250298.7599999998</v>
      </c>
      <c r="O34" s="233">
        <v>36124</v>
      </c>
      <c r="P34" s="234">
        <v>683224546.10000002</v>
      </c>
      <c r="Q34" s="233">
        <v>16374</v>
      </c>
      <c r="R34" s="234">
        <v>335981153.60000002</v>
      </c>
      <c r="S34" s="233">
        <v>50294</v>
      </c>
      <c r="T34" s="234">
        <v>985436873.84000003</v>
      </c>
      <c r="U34" s="233">
        <v>2204</v>
      </c>
      <c r="V34" s="234">
        <v>33768825.859999999</v>
      </c>
    </row>
    <row r="35" spans="2:22">
      <c r="B35" s="90" t="s">
        <v>903</v>
      </c>
      <c r="C35" s="591" t="s">
        <v>2</v>
      </c>
      <c r="D35" s="362"/>
      <c r="E35" s="214">
        <v>64684</v>
      </c>
      <c r="F35" s="217">
        <v>0.15846076207367901</v>
      </c>
      <c r="G35" s="216">
        <v>2125589976.3800001</v>
      </c>
      <c r="H35" s="217">
        <v>0.33084388087432398</v>
      </c>
      <c r="I35" s="208">
        <v>3170</v>
      </c>
      <c r="J35" s="207">
        <v>81693763.879999995</v>
      </c>
      <c r="K35" s="208">
        <v>60865</v>
      </c>
      <c r="L35" s="207">
        <v>2024345963.5899999</v>
      </c>
      <c r="M35" s="208">
        <v>649</v>
      </c>
      <c r="N35" s="207">
        <v>19550248.91</v>
      </c>
      <c r="O35" s="235">
        <v>44896</v>
      </c>
      <c r="P35" s="216">
        <v>1412742843.29</v>
      </c>
      <c r="Q35" s="235">
        <v>19788</v>
      </c>
      <c r="R35" s="216">
        <v>712847133.09000003</v>
      </c>
      <c r="S35" s="235">
        <v>59240</v>
      </c>
      <c r="T35" s="216">
        <v>1919884573.6600001</v>
      </c>
      <c r="U35" s="235">
        <v>5444</v>
      </c>
      <c r="V35" s="216">
        <v>205705402.72</v>
      </c>
    </row>
    <row r="36" spans="2:22">
      <c r="B36" s="209" t="s">
        <v>115</v>
      </c>
      <c r="C36" s="598" t="s">
        <v>2</v>
      </c>
      <c r="D36" s="404"/>
      <c r="E36" s="218">
        <v>408202</v>
      </c>
      <c r="F36" s="219">
        <v>1</v>
      </c>
      <c r="G36" s="220">
        <v>6424752275.1899996</v>
      </c>
      <c r="H36" s="219">
        <v>1</v>
      </c>
      <c r="I36" s="210">
        <v>67168</v>
      </c>
      <c r="J36" s="211">
        <v>515634007.75</v>
      </c>
      <c r="K36" s="210">
        <v>339592</v>
      </c>
      <c r="L36" s="211">
        <v>5876051970.8199997</v>
      </c>
      <c r="M36" s="210">
        <v>1442</v>
      </c>
      <c r="N36" s="211">
        <v>33066296.620000001</v>
      </c>
      <c r="O36" s="236">
        <v>196255</v>
      </c>
      <c r="P36" s="237">
        <v>3543418493.5900002</v>
      </c>
      <c r="Q36" s="236">
        <v>211947</v>
      </c>
      <c r="R36" s="237">
        <v>2881333781.5999999</v>
      </c>
      <c r="S36" s="236">
        <v>393803</v>
      </c>
      <c r="T36" s="237">
        <v>6132118388.0900002</v>
      </c>
      <c r="U36" s="236">
        <v>14399</v>
      </c>
      <c r="V36" s="237">
        <v>292633887.10000002</v>
      </c>
    </row>
    <row r="37" spans="2:22">
      <c r="B37" s="182" t="s">
        <v>2</v>
      </c>
      <c r="C37" s="556" t="s">
        <v>2</v>
      </c>
      <c r="D37" s="362"/>
      <c r="E37" s="183" t="s">
        <v>2</v>
      </c>
      <c r="F37" s="183" t="s">
        <v>2</v>
      </c>
      <c r="G37" s="183" t="s">
        <v>2</v>
      </c>
      <c r="H37" s="183" t="s">
        <v>2</v>
      </c>
      <c r="I37" s="183" t="s">
        <v>2</v>
      </c>
      <c r="J37" s="183" t="s">
        <v>2</v>
      </c>
      <c r="K37" s="183" t="s">
        <v>2</v>
      </c>
      <c r="L37" s="183" t="s">
        <v>2</v>
      </c>
      <c r="M37" s="183" t="s">
        <v>2</v>
      </c>
      <c r="N37" s="183" t="s">
        <v>2</v>
      </c>
      <c r="O37" s="183" t="s">
        <v>2</v>
      </c>
      <c r="P37" s="183" t="s">
        <v>2</v>
      </c>
      <c r="Q37" s="183" t="s">
        <v>2</v>
      </c>
      <c r="R37" s="183" t="s">
        <v>2</v>
      </c>
      <c r="S37" s="183" t="s">
        <v>2</v>
      </c>
      <c r="T37" s="183" t="s">
        <v>2</v>
      </c>
      <c r="U37" s="183" t="s">
        <v>2</v>
      </c>
      <c r="V37" s="183" t="s">
        <v>2</v>
      </c>
    </row>
    <row r="38" spans="2:22">
      <c r="B38" s="667" t="s">
        <v>904</v>
      </c>
      <c r="C38" s="404"/>
      <c r="D38" s="404"/>
      <c r="E38" s="241" t="s">
        <v>2</v>
      </c>
      <c r="F38" s="183" t="s">
        <v>2</v>
      </c>
      <c r="G38" s="183" t="s">
        <v>2</v>
      </c>
      <c r="H38" s="183" t="s">
        <v>2</v>
      </c>
      <c r="I38" s="183" t="s">
        <v>2</v>
      </c>
      <c r="J38" s="183" t="s">
        <v>2</v>
      </c>
      <c r="K38" s="183" t="s">
        <v>2</v>
      </c>
      <c r="L38" s="183" t="s">
        <v>2</v>
      </c>
      <c r="M38" s="183" t="s">
        <v>2</v>
      </c>
      <c r="N38" s="183" t="s">
        <v>2</v>
      </c>
      <c r="O38" s="183" t="s">
        <v>2</v>
      </c>
      <c r="P38" s="183" t="s">
        <v>2</v>
      </c>
      <c r="Q38" s="183" t="s">
        <v>2</v>
      </c>
      <c r="R38" s="183" t="s">
        <v>2</v>
      </c>
      <c r="S38" s="183" t="s">
        <v>2</v>
      </c>
      <c r="T38" s="183" t="s">
        <v>2</v>
      </c>
      <c r="U38" s="183" t="s">
        <v>2</v>
      </c>
      <c r="V38" s="183" t="s">
        <v>2</v>
      </c>
    </row>
    <row r="39" spans="2:22">
      <c r="B39" s="668" t="s">
        <v>910</v>
      </c>
      <c r="C39" s="404"/>
      <c r="D39" s="404"/>
      <c r="E39" s="51">
        <v>1000</v>
      </c>
      <c r="F39" s="183" t="s">
        <v>2</v>
      </c>
      <c r="G39" s="183" t="s">
        <v>2</v>
      </c>
      <c r="H39" s="183" t="s">
        <v>2</v>
      </c>
      <c r="I39" s="183" t="s">
        <v>2</v>
      </c>
      <c r="J39" s="183" t="s">
        <v>2</v>
      </c>
      <c r="K39" s="183" t="s">
        <v>2</v>
      </c>
      <c r="L39" s="183" t="s">
        <v>2</v>
      </c>
      <c r="M39" s="183" t="s">
        <v>2</v>
      </c>
      <c r="N39" s="183" t="s">
        <v>2</v>
      </c>
      <c r="O39" s="183" t="s">
        <v>2</v>
      </c>
      <c r="P39" s="183" t="s">
        <v>2</v>
      </c>
      <c r="Q39" s="183" t="s">
        <v>2</v>
      </c>
      <c r="R39" s="183" t="s">
        <v>2</v>
      </c>
      <c r="S39" s="183" t="s">
        <v>2</v>
      </c>
      <c r="T39" s="183" t="s">
        <v>2</v>
      </c>
      <c r="U39" s="183" t="s">
        <v>2</v>
      </c>
      <c r="V39" s="183" t="s">
        <v>2</v>
      </c>
    </row>
    <row r="40" spans="2:22">
      <c r="B40" s="669" t="s">
        <v>911</v>
      </c>
      <c r="C40" s="404"/>
      <c r="D40" s="404"/>
      <c r="E40" s="54">
        <v>383021.6</v>
      </c>
      <c r="F40" s="183" t="s">
        <v>2</v>
      </c>
      <c r="G40" s="183" t="s">
        <v>2</v>
      </c>
      <c r="H40" s="183" t="s">
        <v>2</v>
      </c>
      <c r="I40" s="183" t="s">
        <v>2</v>
      </c>
      <c r="J40" s="183" t="s">
        <v>2</v>
      </c>
      <c r="K40" s="183" t="s">
        <v>2</v>
      </c>
      <c r="L40" s="183" t="s">
        <v>2</v>
      </c>
      <c r="M40" s="183" t="s">
        <v>2</v>
      </c>
      <c r="N40" s="183" t="s">
        <v>2</v>
      </c>
      <c r="O40" s="183" t="s">
        <v>2</v>
      </c>
      <c r="P40" s="183" t="s">
        <v>2</v>
      </c>
      <c r="Q40" s="183" t="s">
        <v>2</v>
      </c>
      <c r="R40" s="183" t="s">
        <v>2</v>
      </c>
      <c r="S40" s="183" t="s">
        <v>2</v>
      </c>
      <c r="T40" s="183" t="s">
        <v>2</v>
      </c>
      <c r="U40" s="183" t="s">
        <v>2</v>
      </c>
      <c r="V40" s="183" t="s">
        <v>2</v>
      </c>
    </row>
    <row r="41" spans="2:22">
      <c r="B41" s="668" t="s">
        <v>912</v>
      </c>
      <c r="C41" s="404"/>
      <c r="D41" s="404"/>
      <c r="E41" s="51">
        <v>22231.505752616398</v>
      </c>
      <c r="F41" s="183" t="s">
        <v>2</v>
      </c>
      <c r="G41" s="183" t="s">
        <v>2</v>
      </c>
      <c r="H41" s="183" t="s">
        <v>2</v>
      </c>
      <c r="I41" s="183" t="s">
        <v>2</v>
      </c>
      <c r="J41" s="183" t="s">
        <v>2</v>
      </c>
      <c r="K41" s="183" t="s">
        <v>2</v>
      </c>
      <c r="L41" s="183" t="s">
        <v>2</v>
      </c>
      <c r="M41" s="183" t="s">
        <v>2</v>
      </c>
      <c r="N41" s="183" t="s">
        <v>2</v>
      </c>
      <c r="O41" s="183" t="s">
        <v>2</v>
      </c>
      <c r="P41" s="183" t="s">
        <v>2</v>
      </c>
      <c r="Q41" s="183" t="s">
        <v>2</v>
      </c>
      <c r="R41" s="183" t="s">
        <v>2</v>
      </c>
      <c r="S41" s="183" t="s">
        <v>2</v>
      </c>
      <c r="T41" s="183" t="s">
        <v>2</v>
      </c>
      <c r="U41" s="183" t="s">
        <v>2</v>
      </c>
      <c r="V41" s="183" t="s">
        <v>2</v>
      </c>
    </row>
    <row r="42" spans="2:22">
      <c r="B42" s="238" t="s">
        <v>2</v>
      </c>
      <c r="C42" s="663" t="s">
        <v>2</v>
      </c>
      <c r="D42" s="362"/>
      <c r="E42" s="183" t="s">
        <v>2</v>
      </c>
      <c r="F42" s="183" t="s">
        <v>2</v>
      </c>
      <c r="G42" s="183" t="s">
        <v>2</v>
      </c>
      <c r="H42" s="183" t="s">
        <v>2</v>
      </c>
      <c r="I42" s="183" t="s">
        <v>2</v>
      </c>
      <c r="J42" s="183" t="s">
        <v>2</v>
      </c>
      <c r="K42" s="183" t="s">
        <v>2</v>
      </c>
      <c r="L42" s="183" t="s">
        <v>2</v>
      </c>
      <c r="M42" s="183" t="s">
        <v>2</v>
      </c>
      <c r="N42" s="183" t="s">
        <v>2</v>
      </c>
      <c r="O42" s="183" t="s">
        <v>2</v>
      </c>
      <c r="P42" s="183" t="s">
        <v>2</v>
      </c>
      <c r="Q42" s="183" t="s">
        <v>2</v>
      </c>
      <c r="R42" s="183" t="s">
        <v>2</v>
      </c>
      <c r="S42" s="183" t="s">
        <v>2</v>
      </c>
      <c r="T42" s="183" t="s">
        <v>2</v>
      </c>
      <c r="U42" s="183" t="s">
        <v>2</v>
      </c>
      <c r="V42" s="183" t="s">
        <v>2</v>
      </c>
    </row>
    <row r="43" spans="2:22">
      <c r="B43" s="182" t="s">
        <v>2</v>
      </c>
      <c r="C43" s="556" t="s">
        <v>2</v>
      </c>
      <c r="D43" s="362"/>
      <c r="E43" s="183" t="s">
        <v>2</v>
      </c>
      <c r="F43" s="183" t="s">
        <v>2</v>
      </c>
      <c r="G43" s="183" t="s">
        <v>2</v>
      </c>
      <c r="H43" s="183" t="s">
        <v>2</v>
      </c>
      <c r="I43" s="183" t="s">
        <v>2</v>
      </c>
      <c r="J43" s="183" t="s">
        <v>2</v>
      </c>
      <c r="K43" s="183" t="s">
        <v>2</v>
      </c>
      <c r="L43" s="183" t="s">
        <v>2</v>
      </c>
      <c r="M43" s="183" t="s">
        <v>2</v>
      </c>
      <c r="N43" s="183" t="s">
        <v>2</v>
      </c>
      <c r="O43" s="183" t="s">
        <v>2</v>
      </c>
      <c r="P43" s="183" t="s">
        <v>2</v>
      </c>
      <c r="Q43" s="183" t="s">
        <v>2</v>
      </c>
      <c r="R43" s="183" t="s">
        <v>2</v>
      </c>
      <c r="S43" s="183" t="s">
        <v>2</v>
      </c>
      <c r="T43" s="183" t="s">
        <v>2</v>
      </c>
      <c r="U43" s="183" t="s">
        <v>2</v>
      </c>
      <c r="V43" s="183" t="s">
        <v>2</v>
      </c>
    </row>
    <row r="44" spans="2:22">
      <c r="B44" s="232" t="s">
        <v>2</v>
      </c>
      <c r="C44" s="660" t="s">
        <v>2</v>
      </c>
      <c r="D44" s="362"/>
      <c r="E44" s="666" t="s">
        <v>884</v>
      </c>
      <c r="F44" s="571"/>
      <c r="G44" s="571"/>
      <c r="H44" s="572"/>
      <c r="I44" s="553" t="s">
        <v>700</v>
      </c>
      <c r="J44" s="404"/>
      <c r="K44" s="404"/>
      <c r="L44" s="404"/>
      <c r="M44" s="404"/>
      <c r="N44" s="405"/>
      <c r="O44" s="553" t="s">
        <v>108</v>
      </c>
      <c r="P44" s="404"/>
      <c r="Q44" s="404"/>
      <c r="R44" s="405"/>
      <c r="S44" s="553" t="s">
        <v>701</v>
      </c>
      <c r="T44" s="404"/>
      <c r="U44" s="404"/>
      <c r="V44" s="405"/>
    </row>
    <row r="45" spans="2:22" ht="18" customHeight="1">
      <c r="C45" s="660" t="s">
        <v>2</v>
      </c>
      <c r="D45" s="362"/>
      <c r="E45" s="662" t="s">
        <v>2</v>
      </c>
      <c r="F45" s="362"/>
      <c r="G45" s="362"/>
      <c r="H45" s="372"/>
      <c r="I45" s="553" t="s">
        <v>702</v>
      </c>
      <c r="J45" s="405"/>
      <c r="K45" s="553" t="s">
        <v>703</v>
      </c>
      <c r="L45" s="405"/>
      <c r="M45" s="553" t="s">
        <v>704</v>
      </c>
      <c r="N45" s="405"/>
      <c r="O45" s="553" t="s">
        <v>705</v>
      </c>
      <c r="P45" s="405"/>
      <c r="Q45" s="553" t="s">
        <v>706</v>
      </c>
      <c r="R45" s="405"/>
      <c r="S45" s="553" t="s">
        <v>707</v>
      </c>
      <c r="T45" s="405"/>
      <c r="U45" s="553" t="s">
        <v>708</v>
      </c>
      <c r="V45" s="405"/>
    </row>
    <row r="46" spans="2:22" ht="60">
      <c r="B46" s="411" t="s">
        <v>913</v>
      </c>
      <c r="C46" s="404"/>
      <c r="D46" s="405"/>
      <c r="E46" s="37" t="s">
        <v>710</v>
      </c>
      <c r="F46" s="37" t="s">
        <v>110</v>
      </c>
      <c r="G46" s="37" t="s">
        <v>111</v>
      </c>
      <c r="H46" s="37" t="s">
        <v>721</v>
      </c>
      <c r="I46" s="184" t="s">
        <v>710</v>
      </c>
      <c r="J46" s="184" t="s">
        <v>111</v>
      </c>
      <c r="K46" s="184" t="s">
        <v>710</v>
      </c>
      <c r="L46" s="184" t="s">
        <v>111</v>
      </c>
      <c r="M46" s="184" t="s">
        <v>710</v>
      </c>
      <c r="N46" s="184" t="s">
        <v>111</v>
      </c>
      <c r="O46" s="184" t="s">
        <v>710</v>
      </c>
      <c r="P46" s="184" t="s">
        <v>111</v>
      </c>
      <c r="Q46" s="184" t="s">
        <v>710</v>
      </c>
      <c r="R46" s="184" t="s">
        <v>111</v>
      </c>
      <c r="S46" s="184" t="s">
        <v>710</v>
      </c>
      <c r="T46" s="184" t="s">
        <v>111</v>
      </c>
      <c r="U46" s="184" t="s">
        <v>710</v>
      </c>
      <c r="V46" s="184" t="s">
        <v>111</v>
      </c>
    </row>
    <row r="47" spans="2:22">
      <c r="B47" s="204" t="s">
        <v>897</v>
      </c>
      <c r="C47" s="585" t="s">
        <v>2</v>
      </c>
      <c r="D47" s="362"/>
      <c r="E47" s="212">
        <v>62874</v>
      </c>
      <c r="F47" s="40">
        <v>0.154026682867796</v>
      </c>
      <c r="G47" s="41">
        <v>76663159.819999993</v>
      </c>
      <c r="H47" s="40">
        <v>1.1932469383456899E-2</v>
      </c>
      <c r="I47" s="205">
        <v>29341</v>
      </c>
      <c r="J47" s="206">
        <v>62697292.359999999</v>
      </c>
      <c r="K47" s="205">
        <v>33458</v>
      </c>
      <c r="L47" s="206">
        <v>13940991.529999999</v>
      </c>
      <c r="M47" s="205">
        <v>75</v>
      </c>
      <c r="N47" s="206">
        <v>24875.93</v>
      </c>
      <c r="O47" s="233">
        <v>19650</v>
      </c>
      <c r="P47" s="234">
        <v>5035296.83</v>
      </c>
      <c r="Q47" s="233">
        <v>43224</v>
      </c>
      <c r="R47" s="234">
        <v>71627862.989999995</v>
      </c>
      <c r="S47" s="233">
        <v>59767</v>
      </c>
      <c r="T47" s="234">
        <v>71509041.879999995</v>
      </c>
      <c r="U47" s="233">
        <v>3107</v>
      </c>
      <c r="V47" s="234">
        <v>5154117.9400000004</v>
      </c>
    </row>
    <row r="48" spans="2:22">
      <c r="B48" s="90" t="s">
        <v>898</v>
      </c>
      <c r="C48" s="591" t="s">
        <v>2</v>
      </c>
      <c r="D48" s="362"/>
      <c r="E48" s="214">
        <v>55335</v>
      </c>
      <c r="F48" s="217">
        <v>0.13555788555666101</v>
      </c>
      <c r="G48" s="216">
        <v>432677799.56999999</v>
      </c>
      <c r="H48" s="217">
        <v>6.7345444779379302E-2</v>
      </c>
      <c r="I48" s="208">
        <v>19448</v>
      </c>
      <c r="J48" s="207">
        <v>144618227.69</v>
      </c>
      <c r="K48" s="208">
        <v>35855</v>
      </c>
      <c r="L48" s="207">
        <v>287813771.50999999</v>
      </c>
      <c r="M48" s="208">
        <v>32</v>
      </c>
      <c r="N48" s="207">
        <v>245800.37</v>
      </c>
      <c r="O48" s="235">
        <v>14553</v>
      </c>
      <c r="P48" s="216">
        <v>116996481.67</v>
      </c>
      <c r="Q48" s="235">
        <v>40782</v>
      </c>
      <c r="R48" s="216">
        <v>315681317.89999998</v>
      </c>
      <c r="S48" s="235">
        <v>53140</v>
      </c>
      <c r="T48" s="216">
        <v>416504317.27999997</v>
      </c>
      <c r="U48" s="235">
        <v>2195</v>
      </c>
      <c r="V48" s="216">
        <v>16173482.289999999</v>
      </c>
    </row>
    <row r="49" spans="2:22">
      <c r="B49" s="204" t="s">
        <v>899</v>
      </c>
      <c r="C49" s="585" t="s">
        <v>2</v>
      </c>
      <c r="D49" s="362"/>
      <c r="E49" s="212">
        <v>93700</v>
      </c>
      <c r="F49" s="40">
        <v>0.22954321634876901</v>
      </c>
      <c r="G49" s="41">
        <v>1167932322.48</v>
      </c>
      <c r="H49" s="40">
        <v>0.18178635882820299</v>
      </c>
      <c r="I49" s="205">
        <v>10540</v>
      </c>
      <c r="J49" s="206">
        <v>129438146.62</v>
      </c>
      <c r="K49" s="205">
        <v>83029</v>
      </c>
      <c r="L49" s="206">
        <v>1036861140.6900001</v>
      </c>
      <c r="M49" s="205">
        <v>131</v>
      </c>
      <c r="N49" s="206">
        <v>1633035.17</v>
      </c>
      <c r="O49" s="233">
        <v>40271</v>
      </c>
      <c r="P49" s="234">
        <v>490839964.00999999</v>
      </c>
      <c r="Q49" s="233">
        <v>53429</v>
      </c>
      <c r="R49" s="234">
        <v>677092358.47000003</v>
      </c>
      <c r="S49" s="233">
        <v>91841</v>
      </c>
      <c r="T49" s="234">
        <v>1145348018.1700001</v>
      </c>
      <c r="U49" s="233">
        <v>1859</v>
      </c>
      <c r="V49" s="234">
        <v>22584304.309999999</v>
      </c>
    </row>
    <row r="50" spans="2:22">
      <c r="B50" s="90" t="s">
        <v>900</v>
      </c>
      <c r="C50" s="591" t="s">
        <v>2</v>
      </c>
      <c r="D50" s="362"/>
      <c r="E50" s="214">
        <v>86675</v>
      </c>
      <c r="F50" s="217">
        <v>0.21233359954140399</v>
      </c>
      <c r="G50" s="216">
        <v>1478005060.0799999</v>
      </c>
      <c r="H50" s="217">
        <v>0.230048567909382</v>
      </c>
      <c r="I50" s="208">
        <v>4413</v>
      </c>
      <c r="J50" s="207">
        <v>76259822.980000004</v>
      </c>
      <c r="K50" s="208">
        <v>81996</v>
      </c>
      <c r="L50" s="207">
        <v>1397213796.03</v>
      </c>
      <c r="M50" s="208">
        <v>266</v>
      </c>
      <c r="N50" s="207">
        <v>4531441.07</v>
      </c>
      <c r="O50" s="235">
        <v>48925</v>
      </c>
      <c r="P50" s="216">
        <v>815744482.03999996</v>
      </c>
      <c r="Q50" s="235">
        <v>37750</v>
      </c>
      <c r="R50" s="216">
        <v>662260578.03999996</v>
      </c>
      <c r="S50" s="235">
        <v>84882</v>
      </c>
      <c r="T50" s="216">
        <v>1447474556.5799999</v>
      </c>
      <c r="U50" s="235">
        <v>1793</v>
      </c>
      <c r="V50" s="216">
        <v>30530503.5</v>
      </c>
    </row>
    <row r="51" spans="2:22">
      <c r="B51" s="204" t="s">
        <v>901</v>
      </c>
      <c r="C51" s="585" t="s">
        <v>2</v>
      </c>
      <c r="D51" s="362"/>
      <c r="E51" s="212">
        <v>51578</v>
      </c>
      <c r="F51" s="40">
        <v>0.126354108995056</v>
      </c>
      <c r="G51" s="41">
        <v>1121361727.75</v>
      </c>
      <c r="H51" s="40">
        <v>0.174537737755319</v>
      </c>
      <c r="I51" s="205">
        <v>1726</v>
      </c>
      <c r="J51" s="206">
        <v>38573224.009999998</v>
      </c>
      <c r="K51" s="205">
        <v>49515</v>
      </c>
      <c r="L51" s="206">
        <v>1075533860.6900001</v>
      </c>
      <c r="M51" s="205">
        <v>337</v>
      </c>
      <c r="N51" s="206">
        <v>7254643.0499999998</v>
      </c>
      <c r="O51" s="233">
        <v>33770</v>
      </c>
      <c r="P51" s="234">
        <v>718905329.80999994</v>
      </c>
      <c r="Q51" s="233">
        <v>17808</v>
      </c>
      <c r="R51" s="234">
        <v>402456397.94</v>
      </c>
      <c r="S51" s="233">
        <v>50114</v>
      </c>
      <c r="T51" s="234">
        <v>1089642007.99</v>
      </c>
      <c r="U51" s="233">
        <v>1464</v>
      </c>
      <c r="V51" s="234">
        <v>31719719.760000002</v>
      </c>
    </row>
    <row r="52" spans="2:22">
      <c r="B52" s="90" t="s">
        <v>909</v>
      </c>
      <c r="C52" s="591" t="s">
        <v>2</v>
      </c>
      <c r="D52" s="362"/>
      <c r="E52" s="214">
        <v>24742</v>
      </c>
      <c r="F52" s="217">
        <v>6.0612147907163599E-2</v>
      </c>
      <c r="G52" s="216">
        <v>656399539.16999996</v>
      </c>
      <c r="H52" s="217">
        <v>0.10216729160200801</v>
      </c>
      <c r="I52" s="208">
        <v>739</v>
      </c>
      <c r="J52" s="207">
        <v>20210133.190000001</v>
      </c>
      <c r="K52" s="208">
        <v>23711</v>
      </c>
      <c r="L52" s="207">
        <v>628582483.11000001</v>
      </c>
      <c r="M52" s="208">
        <v>292</v>
      </c>
      <c r="N52" s="207">
        <v>7606922.8700000001</v>
      </c>
      <c r="O52" s="235">
        <v>17000</v>
      </c>
      <c r="P52" s="216">
        <v>441877775.83999997</v>
      </c>
      <c r="Q52" s="235">
        <v>7742</v>
      </c>
      <c r="R52" s="216">
        <v>214521763.33000001</v>
      </c>
      <c r="S52" s="235">
        <v>23785</v>
      </c>
      <c r="T52" s="216">
        <v>631157444</v>
      </c>
      <c r="U52" s="235">
        <v>957</v>
      </c>
      <c r="V52" s="216">
        <v>25242095.170000002</v>
      </c>
    </row>
    <row r="53" spans="2:22">
      <c r="B53" s="204" t="s">
        <v>903</v>
      </c>
      <c r="C53" s="585" t="s">
        <v>2</v>
      </c>
      <c r="D53" s="362"/>
      <c r="E53" s="212">
        <v>33298</v>
      </c>
      <c r="F53" s="40">
        <v>8.15723587831515E-2</v>
      </c>
      <c r="G53" s="41">
        <v>1491712666.3199999</v>
      </c>
      <c r="H53" s="40">
        <v>0.232182129742253</v>
      </c>
      <c r="I53" s="205">
        <v>961</v>
      </c>
      <c r="J53" s="206">
        <v>43837160.899999999</v>
      </c>
      <c r="K53" s="205">
        <v>32028</v>
      </c>
      <c r="L53" s="206">
        <v>1436105927.26</v>
      </c>
      <c r="M53" s="205">
        <v>309</v>
      </c>
      <c r="N53" s="206">
        <v>11769578.16</v>
      </c>
      <c r="O53" s="233">
        <v>22086</v>
      </c>
      <c r="P53" s="234">
        <v>954019163.38999999</v>
      </c>
      <c r="Q53" s="233">
        <v>11212</v>
      </c>
      <c r="R53" s="234">
        <v>537693502.92999995</v>
      </c>
      <c r="S53" s="233">
        <v>30274</v>
      </c>
      <c r="T53" s="234">
        <v>1330483002.1900001</v>
      </c>
      <c r="U53" s="233">
        <v>3024</v>
      </c>
      <c r="V53" s="234">
        <v>161229664.13</v>
      </c>
    </row>
    <row r="54" spans="2:22">
      <c r="B54" s="209" t="s">
        <v>115</v>
      </c>
      <c r="C54" s="598" t="s">
        <v>2</v>
      </c>
      <c r="D54" s="404"/>
      <c r="E54" s="218">
        <v>408202</v>
      </c>
      <c r="F54" s="219">
        <v>1</v>
      </c>
      <c r="G54" s="220">
        <v>6424752275.1899996</v>
      </c>
      <c r="H54" s="219">
        <v>1</v>
      </c>
      <c r="I54" s="210">
        <v>67168</v>
      </c>
      <c r="J54" s="211">
        <v>515634007.75</v>
      </c>
      <c r="K54" s="210">
        <v>339592</v>
      </c>
      <c r="L54" s="211">
        <v>5876051970.8199997</v>
      </c>
      <c r="M54" s="210">
        <v>1442</v>
      </c>
      <c r="N54" s="211">
        <v>33066296.620000001</v>
      </c>
      <c r="O54" s="236">
        <v>196255</v>
      </c>
      <c r="P54" s="237">
        <v>3543418493.5900002</v>
      </c>
      <c r="Q54" s="236">
        <v>211947</v>
      </c>
      <c r="R54" s="237">
        <v>2881333781.5999999</v>
      </c>
      <c r="S54" s="236">
        <v>393803</v>
      </c>
      <c r="T54" s="237">
        <v>6132118388.0900002</v>
      </c>
      <c r="U54" s="236">
        <v>14399</v>
      </c>
      <c r="V54" s="237">
        <v>292633887.10000002</v>
      </c>
    </row>
    <row r="55" spans="2:22">
      <c r="B55" s="182" t="s">
        <v>2</v>
      </c>
      <c r="C55" s="556" t="s">
        <v>2</v>
      </c>
      <c r="D55" s="362"/>
      <c r="E55" s="183" t="s">
        <v>2</v>
      </c>
      <c r="F55" s="183" t="s">
        <v>2</v>
      </c>
      <c r="G55" s="183" t="s">
        <v>2</v>
      </c>
      <c r="H55" s="183" t="s">
        <v>2</v>
      </c>
      <c r="I55" s="183" t="s">
        <v>2</v>
      </c>
      <c r="J55" s="183" t="s">
        <v>2</v>
      </c>
      <c r="K55" s="183" t="s">
        <v>2</v>
      </c>
      <c r="L55" s="183" t="s">
        <v>2</v>
      </c>
      <c r="M55" s="183" t="s">
        <v>2</v>
      </c>
      <c r="N55" s="183" t="s">
        <v>2</v>
      </c>
      <c r="O55" s="183" t="s">
        <v>2</v>
      </c>
      <c r="P55" s="183" t="s">
        <v>2</v>
      </c>
      <c r="Q55" s="183" t="s">
        <v>2</v>
      </c>
      <c r="R55" s="183" t="s">
        <v>2</v>
      </c>
      <c r="S55" s="183" t="s">
        <v>2</v>
      </c>
      <c r="T55" s="183" t="s">
        <v>2</v>
      </c>
      <c r="U55" s="183" t="s">
        <v>2</v>
      </c>
      <c r="V55" s="183" t="s">
        <v>2</v>
      </c>
    </row>
    <row r="56" spans="2:22">
      <c r="B56" s="667" t="s">
        <v>904</v>
      </c>
      <c r="C56" s="404"/>
      <c r="D56" s="404"/>
      <c r="E56" s="241" t="s">
        <v>2</v>
      </c>
      <c r="F56" s="183" t="s">
        <v>2</v>
      </c>
      <c r="G56" s="183" t="s">
        <v>2</v>
      </c>
      <c r="H56" s="183" t="s">
        <v>2</v>
      </c>
      <c r="I56" s="183" t="s">
        <v>2</v>
      </c>
      <c r="J56" s="183" t="s">
        <v>2</v>
      </c>
      <c r="K56" s="183" t="s">
        <v>2</v>
      </c>
      <c r="L56" s="183" t="s">
        <v>2</v>
      </c>
      <c r="M56" s="183" t="s">
        <v>2</v>
      </c>
      <c r="N56" s="183" t="s">
        <v>2</v>
      </c>
      <c r="O56" s="183" t="s">
        <v>2</v>
      </c>
      <c r="P56" s="183" t="s">
        <v>2</v>
      </c>
      <c r="Q56" s="183" t="s">
        <v>2</v>
      </c>
      <c r="R56" s="183" t="s">
        <v>2</v>
      </c>
      <c r="S56" s="183" t="s">
        <v>2</v>
      </c>
      <c r="T56" s="183" t="s">
        <v>2</v>
      </c>
      <c r="U56" s="183" t="s">
        <v>2</v>
      </c>
      <c r="V56" s="183" t="s">
        <v>2</v>
      </c>
    </row>
    <row r="57" spans="2:22">
      <c r="B57" s="668" t="s">
        <v>914</v>
      </c>
      <c r="C57" s="404"/>
      <c r="D57" s="404"/>
      <c r="E57" s="51">
        <v>0</v>
      </c>
      <c r="F57" s="183" t="s">
        <v>2</v>
      </c>
      <c r="G57" s="183" t="s">
        <v>2</v>
      </c>
      <c r="H57" s="183" t="s">
        <v>2</v>
      </c>
      <c r="I57" s="183" t="s">
        <v>2</v>
      </c>
      <c r="J57" s="183" t="s">
        <v>2</v>
      </c>
      <c r="K57" s="183" t="s">
        <v>2</v>
      </c>
      <c r="L57" s="183" t="s">
        <v>2</v>
      </c>
      <c r="M57" s="183" t="s">
        <v>2</v>
      </c>
      <c r="N57" s="183" t="s">
        <v>2</v>
      </c>
      <c r="O57" s="183" t="s">
        <v>2</v>
      </c>
      <c r="P57" s="183" t="s">
        <v>2</v>
      </c>
      <c r="Q57" s="183" t="s">
        <v>2</v>
      </c>
      <c r="R57" s="183" t="s">
        <v>2</v>
      </c>
      <c r="S57" s="183" t="s">
        <v>2</v>
      </c>
      <c r="T57" s="183" t="s">
        <v>2</v>
      </c>
      <c r="U57" s="183" t="s">
        <v>2</v>
      </c>
      <c r="V57" s="183" t="s">
        <v>2</v>
      </c>
    </row>
    <row r="58" spans="2:22">
      <c r="B58" s="669" t="s">
        <v>915</v>
      </c>
      <c r="C58" s="404"/>
      <c r="D58" s="404"/>
      <c r="E58" s="54">
        <v>355943</v>
      </c>
      <c r="F58" s="183" t="s">
        <v>2</v>
      </c>
      <c r="G58" s="183" t="s">
        <v>2</v>
      </c>
      <c r="H58" s="183" t="s">
        <v>2</v>
      </c>
      <c r="I58" s="183" t="s">
        <v>2</v>
      </c>
      <c r="J58" s="183" t="s">
        <v>2</v>
      </c>
      <c r="K58" s="183" t="s">
        <v>2</v>
      </c>
      <c r="L58" s="183" t="s">
        <v>2</v>
      </c>
      <c r="M58" s="183" t="s">
        <v>2</v>
      </c>
      <c r="N58" s="183" t="s">
        <v>2</v>
      </c>
      <c r="O58" s="183" t="s">
        <v>2</v>
      </c>
      <c r="P58" s="183" t="s">
        <v>2</v>
      </c>
      <c r="Q58" s="183" t="s">
        <v>2</v>
      </c>
      <c r="R58" s="183" t="s">
        <v>2</v>
      </c>
      <c r="S58" s="183" t="s">
        <v>2</v>
      </c>
      <c r="T58" s="183" t="s">
        <v>2</v>
      </c>
      <c r="U58" s="183" t="s">
        <v>2</v>
      </c>
      <c r="V58" s="183" t="s">
        <v>2</v>
      </c>
    </row>
    <row r="59" spans="2:22">
      <c r="B59" s="668" t="s">
        <v>916</v>
      </c>
      <c r="C59" s="404"/>
      <c r="D59" s="404"/>
      <c r="E59" s="51">
        <v>15992.416380913101</v>
      </c>
      <c r="F59" s="183" t="s">
        <v>2</v>
      </c>
      <c r="G59" s="183" t="s">
        <v>2</v>
      </c>
      <c r="H59" s="183" t="s">
        <v>2</v>
      </c>
      <c r="I59" s="183" t="s">
        <v>2</v>
      </c>
      <c r="J59" s="183" t="s">
        <v>2</v>
      </c>
      <c r="K59" s="183" t="s">
        <v>2</v>
      </c>
      <c r="L59" s="183" t="s">
        <v>2</v>
      </c>
      <c r="M59" s="183" t="s">
        <v>2</v>
      </c>
      <c r="N59" s="183" t="s">
        <v>2</v>
      </c>
      <c r="O59" s="183" t="s">
        <v>2</v>
      </c>
      <c r="P59" s="183" t="s">
        <v>2</v>
      </c>
      <c r="Q59" s="183" t="s">
        <v>2</v>
      </c>
      <c r="R59" s="183" t="s">
        <v>2</v>
      </c>
      <c r="S59" s="183" t="s">
        <v>2</v>
      </c>
      <c r="T59" s="183" t="s">
        <v>2</v>
      </c>
      <c r="U59" s="183" t="s">
        <v>2</v>
      </c>
      <c r="V59" s="183" t="s">
        <v>2</v>
      </c>
    </row>
    <row r="60" spans="2:22">
      <c r="B60" s="238" t="s">
        <v>2</v>
      </c>
      <c r="C60" s="663" t="s">
        <v>2</v>
      </c>
      <c r="D60" s="362"/>
      <c r="E60" s="183" t="s">
        <v>2</v>
      </c>
      <c r="F60" s="183" t="s">
        <v>2</v>
      </c>
      <c r="G60" s="183" t="s">
        <v>2</v>
      </c>
      <c r="H60" s="183" t="s">
        <v>2</v>
      </c>
      <c r="I60" s="183" t="s">
        <v>2</v>
      </c>
      <c r="J60" s="183" t="s">
        <v>2</v>
      </c>
      <c r="K60" s="183" t="s">
        <v>2</v>
      </c>
      <c r="L60" s="183" t="s">
        <v>2</v>
      </c>
      <c r="M60" s="183" t="s">
        <v>2</v>
      </c>
      <c r="N60" s="183" t="s">
        <v>2</v>
      </c>
      <c r="O60" s="183" t="s">
        <v>2</v>
      </c>
      <c r="P60" s="183" t="s">
        <v>2</v>
      </c>
      <c r="Q60" s="183" t="s">
        <v>2</v>
      </c>
      <c r="R60" s="183" t="s">
        <v>2</v>
      </c>
      <c r="S60" s="183" t="s">
        <v>2</v>
      </c>
      <c r="T60" s="183" t="s">
        <v>2</v>
      </c>
      <c r="U60" s="183" t="s">
        <v>2</v>
      </c>
      <c r="V60" s="183" t="s">
        <v>2</v>
      </c>
    </row>
  </sheetData>
  <sheetProtection sheet="1" objects="1" scenarios="1"/>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scale="35" orientation="landscape" cellComments="atEnd"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workbookViewId="0">
      <selection sqref="A1:C3"/>
    </sheetView>
  </sheetViews>
  <sheetFormatPr defaultRowHeight="1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row>
    <row r="2" spans="1:23"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row>
    <row r="3" spans="1:23"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row>
    <row r="4" spans="1:23" ht="18" customHeight="1">
      <c r="B4" s="364" t="s">
        <v>917</v>
      </c>
      <c r="C4" s="362"/>
      <c r="D4" s="362"/>
      <c r="E4" s="362"/>
      <c r="F4" s="362"/>
      <c r="G4" s="362"/>
      <c r="H4" s="362"/>
      <c r="I4" s="362"/>
      <c r="J4" s="362"/>
      <c r="K4" s="362"/>
      <c r="L4" s="362"/>
      <c r="M4" s="362"/>
      <c r="N4" s="362"/>
      <c r="O4" s="362"/>
      <c r="P4" s="362"/>
      <c r="Q4" s="362"/>
      <c r="R4" s="362"/>
      <c r="S4" s="362"/>
      <c r="T4" s="362"/>
      <c r="U4" s="362"/>
      <c r="V4" s="362"/>
      <c r="W4" s="362"/>
    </row>
    <row r="5" spans="1:23" ht="2.4500000000000002" customHeight="1"/>
    <row r="6" spans="1:23">
      <c r="B6" s="182" t="s">
        <v>2</v>
      </c>
      <c r="C6" s="556" t="s">
        <v>2</v>
      </c>
      <c r="D6" s="362"/>
      <c r="E6" s="183"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row>
    <row r="7" spans="1:23">
      <c r="B7" s="232" t="s">
        <v>2</v>
      </c>
      <c r="C7" s="660" t="s">
        <v>2</v>
      </c>
      <c r="D7" s="362"/>
      <c r="E7" s="666" t="s">
        <v>884</v>
      </c>
      <c r="F7" s="571"/>
      <c r="G7" s="571"/>
      <c r="H7" s="572"/>
      <c r="I7" s="553" t="s">
        <v>700</v>
      </c>
      <c r="J7" s="404"/>
      <c r="K7" s="404"/>
      <c r="L7" s="404"/>
      <c r="M7" s="404"/>
      <c r="N7" s="405"/>
      <c r="O7" s="553" t="s">
        <v>108</v>
      </c>
      <c r="P7" s="404"/>
      <c r="Q7" s="404"/>
      <c r="R7" s="405"/>
      <c r="S7" s="553" t="s">
        <v>701</v>
      </c>
      <c r="T7" s="404"/>
      <c r="U7" s="404"/>
      <c r="V7" s="405"/>
    </row>
    <row r="8" spans="1:23" ht="18" customHeight="1">
      <c r="C8" s="660" t="s">
        <v>2</v>
      </c>
      <c r="D8" s="362"/>
      <c r="E8" s="662" t="s">
        <v>2</v>
      </c>
      <c r="F8" s="362"/>
      <c r="G8" s="362"/>
      <c r="H8" s="372"/>
      <c r="I8" s="553" t="s">
        <v>702</v>
      </c>
      <c r="J8" s="405"/>
      <c r="K8" s="553" t="s">
        <v>703</v>
      </c>
      <c r="L8" s="405"/>
      <c r="M8" s="553" t="s">
        <v>704</v>
      </c>
      <c r="N8" s="405"/>
      <c r="O8" s="553" t="s">
        <v>705</v>
      </c>
      <c r="P8" s="405"/>
      <c r="Q8" s="553" t="s">
        <v>706</v>
      </c>
      <c r="R8" s="405"/>
      <c r="S8" s="553" t="s">
        <v>707</v>
      </c>
      <c r="T8" s="405"/>
      <c r="U8" s="553" t="s">
        <v>708</v>
      </c>
      <c r="V8" s="405"/>
    </row>
    <row r="9" spans="1:23" ht="60">
      <c r="B9" s="411" t="s">
        <v>918</v>
      </c>
      <c r="C9" s="404"/>
      <c r="D9" s="405"/>
      <c r="E9" s="37" t="s">
        <v>710</v>
      </c>
      <c r="F9" s="37" t="s">
        <v>110</v>
      </c>
      <c r="G9" s="37" t="s">
        <v>111</v>
      </c>
      <c r="H9" s="37" t="s">
        <v>721</v>
      </c>
      <c r="I9" s="184" t="s">
        <v>710</v>
      </c>
      <c r="J9" s="184" t="s">
        <v>111</v>
      </c>
      <c r="K9" s="184" t="s">
        <v>710</v>
      </c>
      <c r="L9" s="184" t="s">
        <v>111</v>
      </c>
      <c r="M9" s="184" t="s">
        <v>710</v>
      </c>
      <c r="N9" s="184" t="s">
        <v>111</v>
      </c>
      <c r="O9" s="184" t="s">
        <v>710</v>
      </c>
      <c r="P9" s="184" t="s">
        <v>111</v>
      </c>
      <c r="Q9" s="184" t="s">
        <v>710</v>
      </c>
      <c r="R9" s="184" t="s">
        <v>111</v>
      </c>
      <c r="S9" s="184" t="s">
        <v>710</v>
      </c>
      <c r="T9" s="184" t="s">
        <v>111</v>
      </c>
      <c r="U9" s="184" t="s">
        <v>710</v>
      </c>
      <c r="V9" s="184" t="s">
        <v>111</v>
      </c>
    </row>
    <row r="10" spans="1:23">
      <c r="B10" s="204" t="s">
        <v>919</v>
      </c>
      <c r="C10" s="585" t="s">
        <v>2</v>
      </c>
      <c r="D10" s="362"/>
      <c r="E10" s="212">
        <v>74129</v>
      </c>
      <c r="F10" s="40">
        <v>0.18159881627233601</v>
      </c>
      <c r="G10" s="41">
        <v>577676393.49000001</v>
      </c>
      <c r="H10" s="40">
        <v>8.9914189488794899E-2</v>
      </c>
      <c r="I10" s="205">
        <v>17036</v>
      </c>
      <c r="J10" s="206">
        <v>30054965.829999998</v>
      </c>
      <c r="K10" s="205">
        <v>56945</v>
      </c>
      <c r="L10" s="206">
        <v>545719226.26999998</v>
      </c>
      <c r="M10" s="205">
        <v>148</v>
      </c>
      <c r="N10" s="206">
        <v>1902201.39</v>
      </c>
      <c r="O10" s="233">
        <v>33114</v>
      </c>
      <c r="P10" s="234">
        <v>331944535.31999999</v>
      </c>
      <c r="Q10" s="233">
        <v>41015</v>
      </c>
      <c r="R10" s="234">
        <v>245731858.16999999</v>
      </c>
      <c r="S10" s="233">
        <v>70018</v>
      </c>
      <c r="T10" s="234">
        <v>537434930.5</v>
      </c>
      <c r="U10" s="233">
        <v>4111</v>
      </c>
      <c r="V10" s="234">
        <v>40241462.990000002</v>
      </c>
    </row>
    <row r="11" spans="1:23">
      <c r="B11" s="90" t="s">
        <v>920</v>
      </c>
      <c r="C11" s="591" t="s">
        <v>2</v>
      </c>
      <c r="D11" s="362"/>
      <c r="E11" s="214">
        <v>105058</v>
      </c>
      <c r="F11" s="217">
        <v>0.25736767580756598</v>
      </c>
      <c r="G11" s="216">
        <v>1405755528.26</v>
      </c>
      <c r="H11" s="217">
        <v>0.21880307100532201</v>
      </c>
      <c r="I11" s="208">
        <v>15285</v>
      </c>
      <c r="J11" s="207">
        <v>87180360.319999993</v>
      </c>
      <c r="K11" s="208">
        <v>89436</v>
      </c>
      <c r="L11" s="207">
        <v>1312517530.04</v>
      </c>
      <c r="M11" s="208">
        <v>337</v>
      </c>
      <c r="N11" s="207">
        <v>6057637.9000000004</v>
      </c>
      <c r="O11" s="235">
        <v>56287</v>
      </c>
      <c r="P11" s="216">
        <v>862874953.55999994</v>
      </c>
      <c r="Q11" s="235">
        <v>48771</v>
      </c>
      <c r="R11" s="216">
        <v>542880574.70000005</v>
      </c>
      <c r="S11" s="235">
        <v>100652</v>
      </c>
      <c r="T11" s="216">
        <v>1320755920.4200001</v>
      </c>
      <c r="U11" s="235">
        <v>4406</v>
      </c>
      <c r="V11" s="216">
        <v>84999607.840000004</v>
      </c>
    </row>
    <row r="12" spans="1:23">
      <c r="B12" s="204" t="s">
        <v>921</v>
      </c>
      <c r="C12" s="585" t="s">
        <v>2</v>
      </c>
      <c r="D12" s="362"/>
      <c r="E12" s="212">
        <v>131821</v>
      </c>
      <c r="F12" s="40">
        <v>0.32293080386671302</v>
      </c>
      <c r="G12" s="41">
        <v>2397068154.23</v>
      </c>
      <c r="H12" s="40">
        <v>0.37309892297117597</v>
      </c>
      <c r="I12" s="205">
        <v>14394</v>
      </c>
      <c r="J12" s="206">
        <v>128782183.62</v>
      </c>
      <c r="K12" s="205">
        <v>116809</v>
      </c>
      <c r="L12" s="206">
        <v>2252725350.1799998</v>
      </c>
      <c r="M12" s="205">
        <v>618</v>
      </c>
      <c r="N12" s="206">
        <v>15560620.43</v>
      </c>
      <c r="O12" s="233">
        <v>69165</v>
      </c>
      <c r="P12" s="234">
        <v>1392073896.6300001</v>
      </c>
      <c r="Q12" s="233">
        <v>62656</v>
      </c>
      <c r="R12" s="234">
        <v>1004994257.6</v>
      </c>
      <c r="S12" s="233">
        <v>127752</v>
      </c>
      <c r="T12" s="234">
        <v>2281160500.29</v>
      </c>
      <c r="U12" s="233">
        <v>4069</v>
      </c>
      <c r="V12" s="234">
        <v>115907653.94</v>
      </c>
    </row>
    <row r="13" spans="1:23">
      <c r="B13" s="90" t="s">
        <v>922</v>
      </c>
      <c r="C13" s="591" t="s">
        <v>2</v>
      </c>
      <c r="D13" s="362"/>
      <c r="E13" s="214">
        <v>89221</v>
      </c>
      <c r="F13" s="217">
        <v>0.21857070763984501</v>
      </c>
      <c r="G13" s="216">
        <v>1926715351.71</v>
      </c>
      <c r="H13" s="217">
        <v>0.29988943840687199</v>
      </c>
      <c r="I13" s="208">
        <v>12539</v>
      </c>
      <c r="J13" s="207">
        <v>154681406.86000001</v>
      </c>
      <c r="K13" s="208">
        <v>76343</v>
      </c>
      <c r="L13" s="207">
        <v>1762488107.95</v>
      </c>
      <c r="M13" s="208">
        <v>339</v>
      </c>
      <c r="N13" s="207">
        <v>9545836.9000000004</v>
      </c>
      <c r="O13" s="235">
        <v>37453</v>
      </c>
      <c r="P13" s="216">
        <v>949222581.70000005</v>
      </c>
      <c r="Q13" s="235">
        <v>51768</v>
      </c>
      <c r="R13" s="216">
        <v>977492770.00999999</v>
      </c>
      <c r="S13" s="235">
        <v>87571</v>
      </c>
      <c r="T13" s="216">
        <v>1879173874.21</v>
      </c>
      <c r="U13" s="235">
        <v>1650</v>
      </c>
      <c r="V13" s="216">
        <v>47541477.5</v>
      </c>
    </row>
    <row r="14" spans="1:23">
      <c r="B14" s="204" t="s">
        <v>923</v>
      </c>
      <c r="C14" s="585" t="s">
        <v>2</v>
      </c>
      <c r="D14" s="362"/>
      <c r="E14" s="212">
        <v>7972</v>
      </c>
      <c r="F14" s="40">
        <v>1.9529546646023299E-2</v>
      </c>
      <c r="G14" s="41">
        <v>117519644.33</v>
      </c>
      <c r="H14" s="40">
        <v>1.8291700488408998E-2</v>
      </c>
      <c r="I14" s="205">
        <v>7913</v>
      </c>
      <c r="J14" s="206">
        <v>114917887.95</v>
      </c>
      <c r="K14" s="205">
        <v>59</v>
      </c>
      <c r="L14" s="206">
        <v>2601756.38</v>
      </c>
      <c r="M14" s="205">
        <v>0</v>
      </c>
      <c r="N14" s="206">
        <v>0</v>
      </c>
      <c r="O14" s="233">
        <v>236</v>
      </c>
      <c r="P14" s="234">
        <v>7302526.3799999999</v>
      </c>
      <c r="Q14" s="233">
        <v>7736</v>
      </c>
      <c r="R14" s="234">
        <v>110217117.95</v>
      </c>
      <c r="S14" s="233">
        <v>7809</v>
      </c>
      <c r="T14" s="234">
        <v>113575959.5</v>
      </c>
      <c r="U14" s="233">
        <v>163</v>
      </c>
      <c r="V14" s="234">
        <v>3943684.83</v>
      </c>
    </row>
    <row r="15" spans="1:23">
      <c r="B15" s="90" t="s">
        <v>924</v>
      </c>
      <c r="C15" s="591" t="s">
        <v>2</v>
      </c>
      <c r="D15" s="362"/>
      <c r="E15" s="214">
        <v>1</v>
      </c>
      <c r="F15" s="217">
        <v>2.4497675170626301E-6</v>
      </c>
      <c r="G15" s="216">
        <v>17203.169999999998</v>
      </c>
      <c r="H15" s="217">
        <v>2.67763942688222E-6</v>
      </c>
      <c r="I15" s="208">
        <v>1</v>
      </c>
      <c r="J15" s="207">
        <v>17203.169999999998</v>
      </c>
      <c r="K15" s="208">
        <v>0</v>
      </c>
      <c r="L15" s="207">
        <v>0</v>
      </c>
      <c r="M15" s="208">
        <v>0</v>
      </c>
      <c r="N15" s="207">
        <v>0</v>
      </c>
      <c r="O15" s="235">
        <v>0</v>
      </c>
      <c r="P15" s="216">
        <v>0</v>
      </c>
      <c r="Q15" s="235">
        <v>1</v>
      </c>
      <c r="R15" s="216">
        <v>17203.169999999998</v>
      </c>
      <c r="S15" s="235">
        <v>1</v>
      </c>
      <c r="T15" s="216">
        <v>17203.169999999998</v>
      </c>
      <c r="U15" s="235">
        <v>0</v>
      </c>
      <c r="V15" s="216">
        <v>0</v>
      </c>
    </row>
    <row r="16" spans="1:23">
      <c r="B16" s="204" t="s">
        <v>925</v>
      </c>
      <c r="C16" s="585" t="s">
        <v>2</v>
      </c>
      <c r="D16" s="362"/>
      <c r="E16" s="212">
        <v>0</v>
      </c>
      <c r="F16" s="40">
        <v>0</v>
      </c>
      <c r="G16" s="41">
        <v>0</v>
      </c>
      <c r="H16" s="40">
        <v>0</v>
      </c>
      <c r="I16" s="205">
        <v>0</v>
      </c>
      <c r="J16" s="206">
        <v>0</v>
      </c>
      <c r="K16" s="205">
        <v>0</v>
      </c>
      <c r="L16" s="206">
        <v>0</v>
      </c>
      <c r="M16" s="205">
        <v>0</v>
      </c>
      <c r="N16" s="206">
        <v>0</v>
      </c>
      <c r="O16" s="233">
        <v>0</v>
      </c>
      <c r="P16" s="234">
        <v>0</v>
      </c>
      <c r="Q16" s="233">
        <v>0</v>
      </c>
      <c r="R16" s="234">
        <v>0</v>
      </c>
      <c r="S16" s="233">
        <v>0</v>
      </c>
      <c r="T16" s="234">
        <v>0</v>
      </c>
      <c r="U16" s="233">
        <v>0</v>
      </c>
      <c r="V16" s="234">
        <v>0</v>
      </c>
    </row>
    <row r="17" spans="2:22">
      <c r="B17" s="209" t="s">
        <v>115</v>
      </c>
      <c r="C17" s="598" t="s">
        <v>2</v>
      </c>
      <c r="D17" s="404"/>
      <c r="E17" s="218">
        <v>408202</v>
      </c>
      <c r="F17" s="219">
        <v>1</v>
      </c>
      <c r="G17" s="220">
        <v>6424752275.1899996</v>
      </c>
      <c r="H17" s="219">
        <v>1</v>
      </c>
      <c r="I17" s="210">
        <v>67168</v>
      </c>
      <c r="J17" s="211">
        <v>515634007.75</v>
      </c>
      <c r="K17" s="210">
        <v>339592</v>
      </c>
      <c r="L17" s="211">
        <v>5876051970.8199997</v>
      </c>
      <c r="M17" s="210">
        <v>1442</v>
      </c>
      <c r="N17" s="211">
        <v>33066296.620000001</v>
      </c>
      <c r="O17" s="236">
        <v>196255</v>
      </c>
      <c r="P17" s="237">
        <v>3543418493.5900002</v>
      </c>
      <c r="Q17" s="236">
        <v>211947</v>
      </c>
      <c r="R17" s="237">
        <v>2881333781.5999999</v>
      </c>
      <c r="S17" s="236">
        <v>393803</v>
      </c>
      <c r="T17" s="237">
        <v>6132118388.0900002</v>
      </c>
      <c r="U17" s="236">
        <v>14399</v>
      </c>
      <c r="V17" s="237">
        <v>292633887.10000002</v>
      </c>
    </row>
    <row r="18" spans="2:22">
      <c r="B18" s="182" t="s">
        <v>2</v>
      </c>
      <c r="C18" s="556" t="s">
        <v>2</v>
      </c>
      <c r="D18" s="362"/>
      <c r="E18" s="183" t="s">
        <v>2</v>
      </c>
      <c r="F18" s="183" t="s">
        <v>2</v>
      </c>
      <c r="G18" s="183" t="s">
        <v>2</v>
      </c>
      <c r="H18" s="183" t="s">
        <v>2</v>
      </c>
      <c r="I18" s="183" t="s">
        <v>2</v>
      </c>
      <c r="J18" s="183" t="s">
        <v>2</v>
      </c>
      <c r="K18" s="183" t="s">
        <v>2</v>
      </c>
      <c r="L18" s="183" t="s">
        <v>2</v>
      </c>
      <c r="M18" s="183" t="s">
        <v>2</v>
      </c>
      <c r="N18" s="183" t="s">
        <v>2</v>
      </c>
      <c r="O18" s="183" t="s">
        <v>2</v>
      </c>
      <c r="P18" s="183" t="s">
        <v>2</v>
      </c>
      <c r="Q18" s="183" t="s">
        <v>2</v>
      </c>
      <c r="R18" s="183" t="s">
        <v>2</v>
      </c>
      <c r="S18" s="183" t="s">
        <v>2</v>
      </c>
      <c r="T18" s="183" t="s">
        <v>2</v>
      </c>
      <c r="U18" s="183" t="s">
        <v>2</v>
      </c>
      <c r="V18" s="183" t="s">
        <v>2</v>
      </c>
    </row>
    <row r="19" spans="2:22">
      <c r="B19" s="667" t="s">
        <v>904</v>
      </c>
      <c r="C19" s="404"/>
      <c r="D19" s="404"/>
      <c r="E19" s="241" t="s">
        <v>2</v>
      </c>
      <c r="F19" s="183" t="s">
        <v>2</v>
      </c>
      <c r="G19" s="183" t="s">
        <v>2</v>
      </c>
      <c r="H19" s="183" t="s">
        <v>2</v>
      </c>
      <c r="I19" s="183" t="s">
        <v>2</v>
      </c>
      <c r="J19" s="183" t="s">
        <v>2</v>
      </c>
      <c r="K19" s="183" t="s">
        <v>2</v>
      </c>
      <c r="L19" s="183" t="s">
        <v>2</v>
      </c>
      <c r="M19" s="183" t="s">
        <v>2</v>
      </c>
      <c r="N19" s="183" t="s">
        <v>2</v>
      </c>
      <c r="O19" s="183" t="s">
        <v>2</v>
      </c>
      <c r="P19" s="183" t="s">
        <v>2</v>
      </c>
      <c r="Q19" s="183" t="s">
        <v>2</v>
      </c>
      <c r="R19" s="183" t="s">
        <v>2</v>
      </c>
      <c r="S19" s="183" t="s">
        <v>2</v>
      </c>
      <c r="T19" s="183" t="s">
        <v>2</v>
      </c>
      <c r="U19" s="183" t="s">
        <v>2</v>
      </c>
      <c r="V19" s="183" t="s">
        <v>2</v>
      </c>
    </row>
    <row r="20" spans="2:22">
      <c r="B20" s="407" t="s">
        <v>926</v>
      </c>
      <c r="C20" s="404"/>
      <c r="D20" s="405"/>
      <c r="E20" s="59">
        <v>1</v>
      </c>
      <c r="F20" s="183" t="s">
        <v>2</v>
      </c>
      <c r="G20" s="183" t="s">
        <v>2</v>
      </c>
      <c r="H20" s="183" t="s">
        <v>2</v>
      </c>
      <c r="I20" s="183" t="s">
        <v>2</v>
      </c>
      <c r="J20" s="183" t="s">
        <v>2</v>
      </c>
      <c r="K20" s="183" t="s">
        <v>2</v>
      </c>
      <c r="L20" s="183" t="s">
        <v>2</v>
      </c>
      <c r="M20" s="183" t="s">
        <v>2</v>
      </c>
      <c r="N20" s="183" t="s">
        <v>2</v>
      </c>
      <c r="O20" s="183" t="s">
        <v>2</v>
      </c>
      <c r="P20" s="183" t="s">
        <v>2</v>
      </c>
      <c r="Q20" s="183" t="s">
        <v>2</v>
      </c>
      <c r="R20" s="183" t="s">
        <v>2</v>
      </c>
      <c r="S20" s="183" t="s">
        <v>2</v>
      </c>
      <c r="T20" s="183" t="s">
        <v>2</v>
      </c>
      <c r="U20" s="183" t="s">
        <v>2</v>
      </c>
      <c r="V20" s="183" t="s">
        <v>2</v>
      </c>
    </row>
    <row r="21" spans="2:22">
      <c r="B21" s="408" t="s">
        <v>927</v>
      </c>
      <c r="C21" s="404"/>
      <c r="D21" s="405"/>
      <c r="E21" s="58">
        <v>67</v>
      </c>
      <c r="F21" s="183" t="s">
        <v>2</v>
      </c>
      <c r="G21" s="183" t="s">
        <v>2</v>
      </c>
      <c r="H21" s="183" t="s">
        <v>2</v>
      </c>
      <c r="I21" s="183" t="s">
        <v>2</v>
      </c>
      <c r="J21" s="183" t="s">
        <v>2</v>
      </c>
      <c r="K21" s="183" t="s">
        <v>2</v>
      </c>
      <c r="L21" s="183" t="s">
        <v>2</v>
      </c>
      <c r="M21" s="183" t="s">
        <v>2</v>
      </c>
      <c r="N21" s="183" t="s">
        <v>2</v>
      </c>
      <c r="O21" s="183" t="s">
        <v>2</v>
      </c>
      <c r="P21" s="183" t="s">
        <v>2</v>
      </c>
      <c r="Q21" s="183" t="s">
        <v>2</v>
      </c>
      <c r="R21" s="183" t="s">
        <v>2</v>
      </c>
      <c r="S21" s="183" t="s">
        <v>2</v>
      </c>
      <c r="T21" s="183" t="s">
        <v>2</v>
      </c>
      <c r="U21" s="183" t="s">
        <v>2</v>
      </c>
      <c r="V21" s="183" t="s">
        <v>2</v>
      </c>
    </row>
    <row r="22" spans="2:22">
      <c r="B22" s="407" t="s">
        <v>928</v>
      </c>
      <c r="C22" s="404"/>
      <c r="D22" s="405"/>
      <c r="E22" s="68">
        <v>30.089893613771</v>
      </c>
      <c r="F22" s="183" t="s">
        <v>2</v>
      </c>
      <c r="G22" s="183" t="s">
        <v>2</v>
      </c>
      <c r="H22" s="183" t="s">
        <v>2</v>
      </c>
      <c r="I22" s="183" t="s">
        <v>2</v>
      </c>
      <c r="J22" s="183" t="s">
        <v>2</v>
      </c>
      <c r="K22" s="183" t="s">
        <v>2</v>
      </c>
      <c r="L22" s="183" t="s">
        <v>2</v>
      </c>
      <c r="M22" s="183" t="s">
        <v>2</v>
      </c>
      <c r="N22" s="183" t="s">
        <v>2</v>
      </c>
      <c r="O22" s="183" t="s">
        <v>2</v>
      </c>
      <c r="P22" s="183" t="s">
        <v>2</v>
      </c>
      <c r="Q22" s="183" t="s">
        <v>2</v>
      </c>
      <c r="R22" s="183" t="s">
        <v>2</v>
      </c>
      <c r="S22" s="183" t="s">
        <v>2</v>
      </c>
      <c r="T22" s="183" t="s">
        <v>2</v>
      </c>
      <c r="U22" s="183" t="s">
        <v>2</v>
      </c>
      <c r="V22" s="183" t="s">
        <v>2</v>
      </c>
    </row>
    <row r="23" spans="2:22">
      <c r="B23" s="238" t="s">
        <v>2</v>
      </c>
      <c r="C23" s="663" t="s">
        <v>2</v>
      </c>
      <c r="D23" s="362"/>
      <c r="E23" s="183" t="s">
        <v>2</v>
      </c>
      <c r="F23" s="183" t="s">
        <v>2</v>
      </c>
      <c r="G23" s="183" t="s">
        <v>2</v>
      </c>
      <c r="H23" s="183" t="s">
        <v>2</v>
      </c>
      <c r="I23" s="183" t="s">
        <v>2</v>
      </c>
      <c r="J23" s="183" t="s">
        <v>2</v>
      </c>
      <c r="K23" s="183" t="s">
        <v>2</v>
      </c>
      <c r="L23" s="183" t="s">
        <v>2</v>
      </c>
      <c r="M23" s="183" t="s">
        <v>2</v>
      </c>
      <c r="N23" s="183" t="s">
        <v>2</v>
      </c>
      <c r="O23" s="183" t="s">
        <v>2</v>
      </c>
      <c r="P23" s="183" t="s">
        <v>2</v>
      </c>
      <c r="Q23" s="183" t="s">
        <v>2</v>
      </c>
      <c r="R23" s="183" t="s">
        <v>2</v>
      </c>
      <c r="S23" s="183" t="s">
        <v>2</v>
      </c>
      <c r="T23" s="183" t="s">
        <v>2</v>
      </c>
      <c r="U23" s="183" t="s">
        <v>2</v>
      </c>
      <c r="V23" s="183" t="s">
        <v>2</v>
      </c>
    </row>
    <row r="24" spans="2:22">
      <c r="B24" s="182" t="s">
        <v>2</v>
      </c>
      <c r="C24" s="556" t="s">
        <v>2</v>
      </c>
      <c r="D24" s="362"/>
      <c r="E24" s="183" t="s">
        <v>2</v>
      </c>
      <c r="F24" s="183" t="s">
        <v>2</v>
      </c>
      <c r="G24" s="183" t="s">
        <v>2</v>
      </c>
      <c r="H24" s="183" t="s">
        <v>2</v>
      </c>
      <c r="I24" s="183" t="s">
        <v>2</v>
      </c>
      <c r="J24" s="183" t="s">
        <v>2</v>
      </c>
      <c r="K24" s="183" t="s">
        <v>2</v>
      </c>
      <c r="L24" s="183" t="s">
        <v>2</v>
      </c>
      <c r="M24" s="183" t="s">
        <v>2</v>
      </c>
      <c r="N24" s="183" t="s">
        <v>2</v>
      </c>
      <c r="O24" s="183" t="s">
        <v>2</v>
      </c>
      <c r="P24" s="183" t="s">
        <v>2</v>
      </c>
      <c r="Q24" s="183" t="s">
        <v>2</v>
      </c>
      <c r="R24" s="183" t="s">
        <v>2</v>
      </c>
      <c r="S24" s="183" t="s">
        <v>2</v>
      </c>
      <c r="T24" s="183" t="s">
        <v>2</v>
      </c>
      <c r="U24" s="183" t="s">
        <v>2</v>
      </c>
      <c r="V24" s="183" t="s">
        <v>2</v>
      </c>
    </row>
    <row r="25" spans="2:22">
      <c r="B25" s="232" t="s">
        <v>2</v>
      </c>
      <c r="C25" s="660" t="s">
        <v>2</v>
      </c>
      <c r="D25" s="362"/>
      <c r="E25" s="666" t="s">
        <v>884</v>
      </c>
      <c r="F25" s="571"/>
      <c r="G25" s="571"/>
      <c r="H25" s="572"/>
      <c r="I25" s="553" t="s">
        <v>700</v>
      </c>
      <c r="J25" s="404"/>
      <c r="K25" s="404"/>
      <c r="L25" s="404"/>
      <c r="M25" s="404"/>
      <c r="N25" s="405"/>
      <c r="O25" s="553" t="s">
        <v>108</v>
      </c>
      <c r="P25" s="404"/>
      <c r="Q25" s="404"/>
      <c r="R25" s="405"/>
      <c r="S25" s="553" t="s">
        <v>701</v>
      </c>
      <c r="T25" s="404"/>
      <c r="U25" s="404"/>
      <c r="V25" s="405"/>
    </row>
    <row r="26" spans="2:22" ht="18" customHeight="1">
      <c r="C26" s="660" t="s">
        <v>2</v>
      </c>
      <c r="D26" s="362"/>
      <c r="E26" s="662" t="s">
        <v>2</v>
      </c>
      <c r="F26" s="362"/>
      <c r="G26" s="362"/>
      <c r="H26" s="372"/>
      <c r="I26" s="553" t="s">
        <v>702</v>
      </c>
      <c r="J26" s="405"/>
      <c r="K26" s="553" t="s">
        <v>703</v>
      </c>
      <c r="L26" s="405"/>
      <c r="M26" s="553" t="s">
        <v>704</v>
      </c>
      <c r="N26" s="405"/>
      <c r="O26" s="553" t="s">
        <v>705</v>
      </c>
      <c r="P26" s="405"/>
      <c r="Q26" s="553" t="s">
        <v>706</v>
      </c>
      <c r="R26" s="405"/>
      <c r="S26" s="553" t="s">
        <v>707</v>
      </c>
      <c r="T26" s="405"/>
      <c r="U26" s="553" t="s">
        <v>708</v>
      </c>
      <c r="V26" s="405"/>
    </row>
    <row r="27" spans="2:22" ht="60">
      <c r="B27" s="411" t="s">
        <v>929</v>
      </c>
      <c r="C27" s="404"/>
      <c r="D27" s="405"/>
      <c r="E27" s="37" t="s">
        <v>710</v>
      </c>
      <c r="F27" s="37" t="s">
        <v>110</v>
      </c>
      <c r="G27" s="37" t="s">
        <v>111</v>
      </c>
      <c r="H27" s="37" t="s">
        <v>721</v>
      </c>
      <c r="I27" s="184" t="s">
        <v>710</v>
      </c>
      <c r="J27" s="184" t="s">
        <v>111</v>
      </c>
      <c r="K27" s="184" t="s">
        <v>710</v>
      </c>
      <c r="L27" s="184" t="s">
        <v>111</v>
      </c>
      <c r="M27" s="184" t="s">
        <v>710</v>
      </c>
      <c r="N27" s="184" t="s">
        <v>111</v>
      </c>
      <c r="O27" s="184" t="s">
        <v>710</v>
      </c>
      <c r="P27" s="184" t="s">
        <v>111</v>
      </c>
      <c r="Q27" s="184" t="s">
        <v>710</v>
      </c>
      <c r="R27" s="184" t="s">
        <v>111</v>
      </c>
      <c r="S27" s="184" t="s">
        <v>710</v>
      </c>
      <c r="T27" s="184" t="s">
        <v>111</v>
      </c>
      <c r="U27" s="184" t="s">
        <v>710</v>
      </c>
      <c r="V27" s="184" t="s">
        <v>111</v>
      </c>
    </row>
    <row r="28" spans="2:22">
      <c r="B28" s="90" t="s">
        <v>919</v>
      </c>
      <c r="C28" s="591" t="s">
        <v>2</v>
      </c>
      <c r="D28" s="362"/>
      <c r="E28" s="214">
        <v>1374</v>
      </c>
      <c r="F28" s="217">
        <v>3.3659805684440498E-3</v>
      </c>
      <c r="G28" s="216">
        <v>4935566.66</v>
      </c>
      <c r="H28" s="217">
        <v>7.6821120077412495E-4</v>
      </c>
      <c r="I28" s="208">
        <v>891</v>
      </c>
      <c r="J28" s="207">
        <v>1711006.82</v>
      </c>
      <c r="K28" s="208">
        <v>479</v>
      </c>
      <c r="L28" s="207">
        <v>3198971.22</v>
      </c>
      <c r="M28" s="208">
        <v>4</v>
      </c>
      <c r="N28" s="207">
        <v>25588.62</v>
      </c>
      <c r="O28" s="235">
        <v>47</v>
      </c>
      <c r="P28" s="216">
        <v>301294.65000000002</v>
      </c>
      <c r="Q28" s="235">
        <v>1327</v>
      </c>
      <c r="R28" s="216">
        <v>4634272.01</v>
      </c>
      <c r="S28" s="235">
        <v>1326</v>
      </c>
      <c r="T28" s="216">
        <v>4851156.91</v>
      </c>
      <c r="U28" s="235">
        <v>48</v>
      </c>
      <c r="V28" s="216">
        <v>84409.75</v>
      </c>
    </row>
    <row r="29" spans="2:22">
      <c r="B29" s="204" t="s">
        <v>920</v>
      </c>
      <c r="C29" s="585" t="s">
        <v>2</v>
      </c>
      <c r="D29" s="362"/>
      <c r="E29" s="212">
        <v>8415</v>
      </c>
      <c r="F29" s="40">
        <v>2.0614793656082001E-2</v>
      </c>
      <c r="G29" s="41">
        <v>73276972.900000006</v>
      </c>
      <c r="H29" s="40">
        <v>1.1405416078526199E-2</v>
      </c>
      <c r="I29" s="205">
        <v>5558</v>
      </c>
      <c r="J29" s="206">
        <v>14750123.029999999</v>
      </c>
      <c r="K29" s="205">
        <v>2816</v>
      </c>
      <c r="L29" s="206">
        <v>57972794.43</v>
      </c>
      <c r="M29" s="205">
        <v>41</v>
      </c>
      <c r="N29" s="206">
        <v>554055.43999999994</v>
      </c>
      <c r="O29" s="233">
        <v>780</v>
      </c>
      <c r="P29" s="234">
        <v>18511665.899999999</v>
      </c>
      <c r="Q29" s="233">
        <v>7635</v>
      </c>
      <c r="R29" s="234">
        <v>54765307</v>
      </c>
      <c r="S29" s="233">
        <v>7998</v>
      </c>
      <c r="T29" s="234">
        <v>67991367.540000007</v>
      </c>
      <c r="U29" s="233">
        <v>417</v>
      </c>
      <c r="V29" s="234">
        <v>5285605.3600000003</v>
      </c>
    </row>
    <row r="30" spans="2:22">
      <c r="B30" s="90" t="s">
        <v>921</v>
      </c>
      <c r="C30" s="591" t="s">
        <v>2</v>
      </c>
      <c r="D30" s="362"/>
      <c r="E30" s="214">
        <v>28725</v>
      </c>
      <c r="F30" s="217">
        <v>7.0369571927624094E-2</v>
      </c>
      <c r="G30" s="216">
        <v>360548408.33999997</v>
      </c>
      <c r="H30" s="217">
        <v>5.61186475208241E-2</v>
      </c>
      <c r="I30" s="208">
        <v>13301</v>
      </c>
      <c r="J30" s="207">
        <v>65132193.439999998</v>
      </c>
      <c r="K30" s="208">
        <v>15261</v>
      </c>
      <c r="L30" s="207">
        <v>292074945.31999999</v>
      </c>
      <c r="M30" s="208">
        <v>163</v>
      </c>
      <c r="N30" s="207">
        <v>3341269.58</v>
      </c>
      <c r="O30" s="235">
        <v>9487</v>
      </c>
      <c r="P30" s="216">
        <v>181225336.75999999</v>
      </c>
      <c r="Q30" s="235">
        <v>19238</v>
      </c>
      <c r="R30" s="216">
        <v>179323071.58000001</v>
      </c>
      <c r="S30" s="235">
        <v>25521</v>
      </c>
      <c r="T30" s="216">
        <v>309044269.18000001</v>
      </c>
      <c r="U30" s="235">
        <v>3204</v>
      </c>
      <c r="V30" s="216">
        <v>51504139.159999996</v>
      </c>
    </row>
    <row r="31" spans="2:22">
      <c r="B31" s="204" t="s">
        <v>922</v>
      </c>
      <c r="C31" s="585" t="s">
        <v>2</v>
      </c>
      <c r="D31" s="362"/>
      <c r="E31" s="212">
        <v>75211</v>
      </c>
      <c r="F31" s="40">
        <v>0.18424946472579801</v>
      </c>
      <c r="G31" s="41">
        <v>1101807979.52</v>
      </c>
      <c r="H31" s="40">
        <v>0.17149423547033399</v>
      </c>
      <c r="I31" s="205">
        <v>16297</v>
      </c>
      <c r="J31" s="206">
        <v>113077620.89</v>
      </c>
      <c r="K31" s="205">
        <v>58589</v>
      </c>
      <c r="L31" s="206">
        <v>981130206.84000003</v>
      </c>
      <c r="M31" s="205">
        <v>325</v>
      </c>
      <c r="N31" s="206">
        <v>7600151.79</v>
      </c>
      <c r="O31" s="233">
        <v>25010</v>
      </c>
      <c r="P31" s="234">
        <v>449323653.81</v>
      </c>
      <c r="Q31" s="233">
        <v>50201</v>
      </c>
      <c r="R31" s="234">
        <v>652484325.71000004</v>
      </c>
      <c r="S31" s="233">
        <v>70858</v>
      </c>
      <c r="T31" s="234">
        <v>1024512599.3</v>
      </c>
      <c r="U31" s="233">
        <v>4353</v>
      </c>
      <c r="V31" s="234">
        <v>77295380.219999999</v>
      </c>
    </row>
    <row r="32" spans="2:22">
      <c r="B32" s="90" t="s">
        <v>923</v>
      </c>
      <c r="C32" s="591" t="s">
        <v>2</v>
      </c>
      <c r="D32" s="362"/>
      <c r="E32" s="214">
        <v>291977</v>
      </c>
      <c r="F32" s="217">
        <v>0.71527577032939604</v>
      </c>
      <c r="G32" s="216">
        <v>4857691173.2200003</v>
      </c>
      <c r="H32" s="217">
        <v>0.75609003509420802</v>
      </c>
      <c r="I32" s="208">
        <v>28645</v>
      </c>
      <c r="J32" s="207">
        <v>295409868.18000001</v>
      </c>
      <c r="K32" s="208">
        <v>262423</v>
      </c>
      <c r="L32" s="207">
        <v>4540736073.8500004</v>
      </c>
      <c r="M32" s="208">
        <v>909</v>
      </c>
      <c r="N32" s="207">
        <v>21545231.190000001</v>
      </c>
      <c r="O32" s="235">
        <v>160841</v>
      </c>
      <c r="P32" s="216">
        <v>2891990294.04</v>
      </c>
      <c r="Q32" s="235">
        <v>131136</v>
      </c>
      <c r="R32" s="216">
        <v>1965700879.1800001</v>
      </c>
      <c r="S32" s="235">
        <v>285637</v>
      </c>
      <c r="T32" s="216">
        <v>4699927605.0900002</v>
      </c>
      <c r="U32" s="235">
        <v>6340</v>
      </c>
      <c r="V32" s="216">
        <v>157763568.13</v>
      </c>
    </row>
    <row r="33" spans="2:22">
      <c r="B33" s="204" t="s">
        <v>924</v>
      </c>
      <c r="C33" s="585" t="s">
        <v>2</v>
      </c>
      <c r="D33" s="362"/>
      <c r="E33" s="212">
        <v>2500</v>
      </c>
      <c r="F33" s="40">
        <v>6.1244187926565797E-3</v>
      </c>
      <c r="G33" s="41">
        <v>26492174.550000001</v>
      </c>
      <c r="H33" s="40">
        <v>4.1234546353332404E-3</v>
      </c>
      <c r="I33" s="205">
        <v>2476</v>
      </c>
      <c r="J33" s="206">
        <v>25553195.390000001</v>
      </c>
      <c r="K33" s="205">
        <v>24</v>
      </c>
      <c r="L33" s="206">
        <v>938979.16</v>
      </c>
      <c r="M33" s="205">
        <v>0</v>
      </c>
      <c r="N33" s="206">
        <v>0</v>
      </c>
      <c r="O33" s="233">
        <v>90</v>
      </c>
      <c r="P33" s="234">
        <v>2066248.43</v>
      </c>
      <c r="Q33" s="233">
        <v>2410</v>
      </c>
      <c r="R33" s="234">
        <v>24425926.120000001</v>
      </c>
      <c r="S33" s="233">
        <v>2463</v>
      </c>
      <c r="T33" s="234">
        <v>25791390.07</v>
      </c>
      <c r="U33" s="233">
        <v>37</v>
      </c>
      <c r="V33" s="234">
        <v>700784.48</v>
      </c>
    </row>
    <row r="34" spans="2:22">
      <c r="B34" s="90" t="s">
        <v>925</v>
      </c>
      <c r="C34" s="591" t="s">
        <v>2</v>
      </c>
      <c r="D34" s="362"/>
      <c r="E34" s="214">
        <v>0</v>
      </c>
      <c r="F34" s="217">
        <v>0</v>
      </c>
      <c r="G34" s="216">
        <v>0</v>
      </c>
      <c r="H34" s="217">
        <v>0</v>
      </c>
      <c r="I34" s="208">
        <v>0</v>
      </c>
      <c r="J34" s="207">
        <v>0</v>
      </c>
      <c r="K34" s="208">
        <v>0</v>
      </c>
      <c r="L34" s="207">
        <v>0</v>
      </c>
      <c r="M34" s="208">
        <v>0</v>
      </c>
      <c r="N34" s="207">
        <v>0</v>
      </c>
      <c r="O34" s="235">
        <v>0</v>
      </c>
      <c r="P34" s="216">
        <v>0</v>
      </c>
      <c r="Q34" s="235">
        <v>0</v>
      </c>
      <c r="R34" s="216">
        <v>0</v>
      </c>
      <c r="S34" s="235">
        <v>0</v>
      </c>
      <c r="T34" s="216">
        <v>0</v>
      </c>
      <c r="U34" s="235">
        <v>0</v>
      </c>
      <c r="V34" s="216">
        <v>0</v>
      </c>
    </row>
    <row r="35" spans="2:22">
      <c r="B35" s="209" t="s">
        <v>115</v>
      </c>
      <c r="C35" s="598" t="s">
        <v>2</v>
      </c>
      <c r="D35" s="404"/>
      <c r="E35" s="218">
        <v>408202</v>
      </c>
      <c r="F35" s="219">
        <v>1</v>
      </c>
      <c r="G35" s="220">
        <v>6424752275.1899996</v>
      </c>
      <c r="H35" s="219">
        <v>1</v>
      </c>
      <c r="I35" s="210">
        <v>67168</v>
      </c>
      <c r="J35" s="211">
        <v>515634007.75</v>
      </c>
      <c r="K35" s="210">
        <v>339592</v>
      </c>
      <c r="L35" s="211">
        <v>5876051970.8199997</v>
      </c>
      <c r="M35" s="210">
        <v>1442</v>
      </c>
      <c r="N35" s="211">
        <v>33066296.620000001</v>
      </c>
      <c r="O35" s="236">
        <v>196255</v>
      </c>
      <c r="P35" s="237">
        <v>3543418493.5900002</v>
      </c>
      <c r="Q35" s="236">
        <v>211947</v>
      </c>
      <c r="R35" s="237">
        <v>2881333781.5999999</v>
      </c>
      <c r="S35" s="236">
        <v>393803</v>
      </c>
      <c r="T35" s="237">
        <v>6132118388.0900002</v>
      </c>
      <c r="U35" s="236">
        <v>14399</v>
      </c>
      <c r="V35" s="237">
        <v>292633887.10000002</v>
      </c>
    </row>
    <row r="36" spans="2:22">
      <c r="B36" s="182" t="s">
        <v>2</v>
      </c>
      <c r="C36" s="556" t="s">
        <v>2</v>
      </c>
      <c r="D36" s="362"/>
      <c r="E36" s="183" t="s">
        <v>2</v>
      </c>
      <c r="F36" s="183" t="s">
        <v>2</v>
      </c>
      <c r="G36" s="183" t="s">
        <v>2</v>
      </c>
      <c r="H36" s="183" t="s">
        <v>2</v>
      </c>
      <c r="I36" s="183" t="s">
        <v>2</v>
      </c>
      <c r="J36" s="183" t="s">
        <v>2</v>
      </c>
      <c r="K36" s="183" t="s">
        <v>2</v>
      </c>
      <c r="L36" s="183" t="s">
        <v>2</v>
      </c>
      <c r="M36" s="183" t="s">
        <v>2</v>
      </c>
      <c r="N36" s="183" t="s">
        <v>2</v>
      </c>
      <c r="O36" s="183" t="s">
        <v>2</v>
      </c>
      <c r="P36" s="183" t="s">
        <v>2</v>
      </c>
      <c r="Q36" s="183" t="s">
        <v>2</v>
      </c>
      <c r="R36" s="183" t="s">
        <v>2</v>
      </c>
      <c r="S36" s="183" t="s">
        <v>2</v>
      </c>
      <c r="T36" s="183" t="s">
        <v>2</v>
      </c>
      <c r="U36" s="183" t="s">
        <v>2</v>
      </c>
      <c r="V36" s="183" t="s">
        <v>2</v>
      </c>
    </row>
    <row r="37" spans="2:22">
      <c r="B37" s="667" t="s">
        <v>904</v>
      </c>
      <c r="C37" s="404"/>
      <c r="D37" s="404"/>
      <c r="E37" s="241" t="s">
        <v>2</v>
      </c>
      <c r="F37" s="183" t="s">
        <v>2</v>
      </c>
      <c r="G37" s="183" t="s">
        <v>2</v>
      </c>
      <c r="H37" s="183" t="s">
        <v>2</v>
      </c>
      <c r="I37" s="183" t="s">
        <v>2</v>
      </c>
      <c r="J37" s="183" t="s">
        <v>2</v>
      </c>
      <c r="K37" s="183" t="s">
        <v>2</v>
      </c>
      <c r="L37" s="183" t="s">
        <v>2</v>
      </c>
      <c r="M37" s="183" t="s">
        <v>2</v>
      </c>
      <c r="N37" s="183" t="s">
        <v>2</v>
      </c>
      <c r="O37" s="183" t="s">
        <v>2</v>
      </c>
      <c r="P37" s="183" t="s">
        <v>2</v>
      </c>
      <c r="Q37" s="183" t="s">
        <v>2</v>
      </c>
      <c r="R37" s="183" t="s">
        <v>2</v>
      </c>
      <c r="S37" s="183" t="s">
        <v>2</v>
      </c>
      <c r="T37" s="183" t="s">
        <v>2</v>
      </c>
      <c r="U37" s="183" t="s">
        <v>2</v>
      </c>
      <c r="V37" s="183" t="s">
        <v>2</v>
      </c>
    </row>
    <row r="38" spans="2:22">
      <c r="B38" s="407" t="s">
        <v>930</v>
      </c>
      <c r="C38" s="404"/>
      <c r="D38" s="405"/>
      <c r="E38" s="59">
        <v>3</v>
      </c>
      <c r="F38" s="183" t="s">
        <v>2</v>
      </c>
      <c r="G38" s="183" t="s">
        <v>2</v>
      </c>
      <c r="H38" s="183" t="s">
        <v>2</v>
      </c>
      <c r="I38" s="183" t="s">
        <v>2</v>
      </c>
      <c r="J38" s="183" t="s">
        <v>2</v>
      </c>
      <c r="K38" s="183" t="s">
        <v>2</v>
      </c>
      <c r="L38" s="183" t="s">
        <v>2</v>
      </c>
      <c r="M38" s="183" t="s">
        <v>2</v>
      </c>
      <c r="N38" s="183" t="s">
        <v>2</v>
      </c>
      <c r="O38" s="183" t="s">
        <v>2</v>
      </c>
      <c r="P38" s="183" t="s">
        <v>2</v>
      </c>
      <c r="Q38" s="183" t="s">
        <v>2</v>
      </c>
      <c r="R38" s="183" t="s">
        <v>2</v>
      </c>
      <c r="S38" s="183" t="s">
        <v>2</v>
      </c>
      <c r="T38" s="183" t="s">
        <v>2</v>
      </c>
      <c r="U38" s="183" t="s">
        <v>2</v>
      </c>
      <c r="V38" s="183" t="s">
        <v>2</v>
      </c>
    </row>
    <row r="39" spans="2:22">
      <c r="B39" s="408" t="s">
        <v>931</v>
      </c>
      <c r="C39" s="404"/>
      <c r="D39" s="405"/>
      <c r="E39" s="58">
        <v>71</v>
      </c>
      <c r="F39" s="183" t="s">
        <v>2</v>
      </c>
      <c r="G39" s="183" t="s">
        <v>2</v>
      </c>
      <c r="H39" s="183" t="s">
        <v>2</v>
      </c>
      <c r="I39" s="183" t="s">
        <v>2</v>
      </c>
      <c r="J39" s="183" t="s">
        <v>2</v>
      </c>
      <c r="K39" s="183" t="s">
        <v>2</v>
      </c>
      <c r="L39" s="183" t="s">
        <v>2</v>
      </c>
      <c r="M39" s="183" t="s">
        <v>2</v>
      </c>
      <c r="N39" s="183" t="s">
        <v>2</v>
      </c>
      <c r="O39" s="183" t="s">
        <v>2</v>
      </c>
      <c r="P39" s="183" t="s">
        <v>2</v>
      </c>
      <c r="Q39" s="183" t="s">
        <v>2</v>
      </c>
      <c r="R39" s="183" t="s">
        <v>2</v>
      </c>
      <c r="S39" s="183" t="s">
        <v>2</v>
      </c>
      <c r="T39" s="183" t="s">
        <v>2</v>
      </c>
      <c r="U39" s="183" t="s">
        <v>2</v>
      </c>
      <c r="V39" s="183" t="s">
        <v>2</v>
      </c>
    </row>
    <row r="40" spans="2:22">
      <c r="B40" s="407" t="s">
        <v>932</v>
      </c>
      <c r="C40" s="404"/>
      <c r="D40" s="405"/>
      <c r="E40" s="68">
        <v>47.9993425109367</v>
      </c>
      <c r="F40" s="183" t="s">
        <v>2</v>
      </c>
      <c r="G40" s="183" t="s">
        <v>2</v>
      </c>
      <c r="H40" s="183" t="s">
        <v>2</v>
      </c>
      <c r="I40" s="183" t="s">
        <v>2</v>
      </c>
      <c r="J40" s="183" t="s">
        <v>2</v>
      </c>
      <c r="K40" s="183" t="s">
        <v>2</v>
      </c>
      <c r="L40" s="183" t="s">
        <v>2</v>
      </c>
      <c r="M40" s="183" t="s">
        <v>2</v>
      </c>
      <c r="N40" s="183" t="s">
        <v>2</v>
      </c>
      <c r="O40" s="183" t="s">
        <v>2</v>
      </c>
      <c r="P40" s="183" t="s">
        <v>2</v>
      </c>
      <c r="Q40" s="183" t="s">
        <v>2</v>
      </c>
      <c r="R40" s="183" t="s">
        <v>2</v>
      </c>
      <c r="S40" s="183" t="s">
        <v>2</v>
      </c>
      <c r="T40" s="183" t="s">
        <v>2</v>
      </c>
      <c r="U40" s="183" t="s">
        <v>2</v>
      </c>
      <c r="V40" s="183" t="s">
        <v>2</v>
      </c>
    </row>
    <row r="41" spans="2:22">
      <c r="B41" s="238" t="s">
        <v>2</v>
      </c>
      <c r="C41" s="663" t="s">
        <v>2</v>
      </c>
      <c r="D41" s="362"/>
      <c r="E41" s="183" t="s">
        <v>2</v>
      </c>
      <c r="F41" s="183" t="s">
        <v>2</v>
      </c>
      <c r="G41" s="183" t="s">
        <v>2</v>
      </c>
      <c r="H41" s="183" t="s">
        <v>2</v>
      </c>
      <c r="I41" s="183" t="s">
        <v>2</v>
      </c>
      <c r="J41" s="183" t="s">
        <v>2</v>
      </c>
      <c r="K41" s="183" t="s">
        <v>2</v>
      </c>
      <c r="L41" s="183" t="s">
        <v>2</v>
      </c>
      <c r="M41" s="183" t="s">
        <v>2</v>
      </c>
      <c r="N41" s="183" t="s">
        <v>2</v>
      </c>
      <c r="O41" s="183" t="s">
        <v>2</v>
      </c>
      <c r="P41" s="183" t="s">
        <v>2</v>
      </c>
      <c r="Q41" s="183" t="s">
        <v>2</v>
      </c>
      <c r="R41" s="183" t="s">
        <v>2</v>
      </c>
      <c r="S41" s="183" t="s">
        <v>2</v>
      </c>
      <c r="T41" s="183" t="s">
        <v>2</v>
      </c>
      <c r="U41" s="183" t="s">
        <v>2</v>
      </c>
      <c r="V41" s="183" t="s">
        <v>2</v>
      </c>
    </row>
    <row r="42" spans="2:22">
      <c r="B42" s="182" t="s">
        <v>2</v>
      </c>
      <c r="C42" s="556" t="s">
        <v>2</v>
      </c>
      <c r="D42" s="362"/>
      <c r="E42" s="183" t="s">
        <v>2</v>
      </c>
      <c r="F42" s="183" t="s">
        <v>2</v>
      </c>
      <c r="G42" s="183" t="s">
        <v>2</v>
      </c>
      <c r="H42" s="183" t="s">
        <v>2</v>
      </c>
      <c r="I42" s="183" t="s">
        <v>2</v>
      </c>
      <c r="J42" s="183" t="s">
        <v>2</v>
      </c>
      <c r="K42" s="183" t="s">
        <v>2</v>
      </c>
      <c r="L42" s="183" t="s">
        <v>2</v>
      </c>
      <c r="M42" s="183" t="s">
        <v>2</v>
      </c>
      <c r="N42" s="183" t="s">
        <v>2</v>
      </c>
      <c r="O42" s="183" t="s">
        <v>2</v>
      </c>
      <c r="P42" s="183" t="s">
        <v>2</v>
      </c>
      <c r="Q42" s="183" t="s">
        <v>2</v>
      </c>
      <c r="R42" s="183" t="s">
        <v>2</v>
      </c>
      <c r="S42" s="183" t="s">
        <v>2</v>
      </c>
      <c r="T42" s="183" t="s">
        <v>2</v>
      </c>
      <c r="U42" s="183" t="s">
        <v>2</v>
      </c>
      <c r="V42" s="183" t="s">
        <v>2</v>
      </c>
    </row>
    <row r="43" spans="2:22">
      <c r="B43" s="232" t="s">
        <v>2</v>
      </c>
      <c r="C43" s="660" t="s">
        <v>2</v>
      </c>
      <c r="D43" s="362"/>
      <c r="E43" s="666" t="s">
        <v>884</v>
      </c>
      <c r="F43" s="571"/>
      <c r="G43" s="571"/>
      <c r="H43" s="572"/>
      <c r="I43" s="553" t="s">
        <v>700</v>
      </c>
      <c r="J43" s="404"/>
      <c r="K43" s="404"/>
      <c r="L43" s="404"/>
      <c r="M43" s="404"/>
      <c r="N43" s="405"/>
      <c r="O43" s="553" t="s">
        <v>108</v>
      </c>
      <c r="P43" s="404"/>
      <c r="Q43" s="404"/>
      <c r="R43" s="405"/>
      <c r="S43" s="553" t="s">
        <v>701</v>
      </c>
      <c r="T43" s="404"/>
      <c r="U43" s="404"/>
      <c r="V43" s="405"/>
    </row>
    <row r="44" spans="2:22" ht="18" customHeight="1">
      <c r="C44" s="660" t="s">
        <v>2</v>
      </c>
      <c r="D44" s="362"/>
      <c r="E44" s="662" t="s">
        <v>2</v>
      </c>
      <c r="F44" s="362"/>
      <c r="G44" s="362"/>
      <c r="H44" s="372"/>
      <c r="I44" s="553" t="s">
        <v>702</v>
      </c>
      <c r="J44" s="405"/>
      <c r="K44" s="553" t="s">
        <v>703</v>
      </c>
      <c r="L44" s="405"/>
      <c r="M44" s="553" t="s">
        <v>704</v>
      </c>
      <c r="N44" s="405"/>
      <c r="O44" s="553" t="s">
        <v>705</v>
      </c>
      <c r="P44" s="405"/>
      <c r="Q44" s="553" t="s">
        <v>706</v>
      </c>
      <c r="R44" s="405"/>
      <c r="S44" s="553" t="s">
        <v>707</v>
      </c>
      <c r="T44" s="405"/>
      <c r="U44" s="553" t="s">
        <v>708</v>
      </c>
      <c r="V44" s="405"/>
    </row>
    <row r="45" spans="2:22" ht="60">
      <c r="B45" s="411" t="s">
        <v>933</v>
      </c>
      <c r="C45" s="404"/>
      <c r="D45" s="405"/>
      <c r="E45" s="37" t="s">
        <v>710</v>
      </c>
      <c r="F45" s="37" t="s">
        <v>110</v>
      </c>
      <c r="G45" s="37" t="s">
        <v>111</v>
      </c>
      <c r="H45" s="37" t="s">
        <v>721</v>
      </c>
      <c r="I45" s="184" t="s">
        <v>710</v>
      </c>
      <c r="J45" s="184" t="s">
        <v>111</v>
      </c>
      <c r="K45" s="184" t="s">
        <v>710</v>
      </c>
      <c r="L45" s="184" t="s">
        <v>111</v>
      </c>
      <c r="M45" s="184" t="s">
        <v>710</v>
      </c>
      <c r="N45" s="184" t="s">
        <v>111</v>
      </c>
      <c r="O45" s="184" t="s">
        <v>710</v>
      </c>
      <c r="P45" s="184" t="s">
        <v>111</v>
      </c>
      <c r="Q45" s="184" t="s">
        <v>710</v>
      </c>
      <c r="R45" s="184" t="s">
        <v>111</v>
      </c>
      <c r="S45" s="184" t="s">
        <v>710</v>
      </c>
      <c r="T45" s="184" t="s">
        <v>111</v>
      </c>
      <c r="U45" s="184" t="s">
        <v>710</v>
      </c>
      <c r="V45" s="184" t="s">
        <v>111</v>
      </c>
    </row>
    <row r="46" spans="2:22">
      <c r="B46" s="204" t="s">
        <v>919</v>
      </c>
      <c r="C46" s="585" t="s">
        <v>2</v>
      </c>
      <c r="D46" s="362"/>
      <c r="E46" s="212">
        <v>103983</v>
      </c>
      <c r="F46" s="40">
        <v>0.25473417572672402</v>
      </c>
      <c r="G46" s="41">
        <v>2187992229.5100002</v>
      </c>
      <c r="H46" s="40">
        <v>0.34055666830287201</v>
      </c>
      <c r="I46" s="205">
        <v>19268</v>
      </c>
      <c r="J46" s="206">
        <v>211980460.78999999</v>
      </c>
      <c r="K46" s="205">
        <v>84284</v>
      </c>
      <c r="L46" s="206">
        <v>1963808243.6199999</v>
      </c>
      <c r="M46" s="205">
        <v>431</v>
      </c>
      <c r="N46" s="206">
        <v>12203525.1</v>
      </c>
      <c r="O46" s="233">
        <v>40156</v>
      </c>
      <c r="P46" s="234">
        <v>1039859450.16</v>
      </c>
      <c r="Q46" s="233">
        <v>63827</v>
      </c>
      <c r="R46" s="234">
        <v>1148132779.3499999</v>
      </c>
      <c r="S46" s="233">
        <v>102337</v>
      </c>
      <c r="T46" s="234">
        <v>2135845913.71</v>
      </c>
      <c r="U46" s="233">
        <v>1646</v>
      </c>
      <c r="V46" s="234">
        <v>52146315.799999997</v>
      </c>
    </row>
    <row r="47" spans="2:22">
      <c r="B47" s="90" t="s">
        <v>920</v>
      </c>
      <c r="C47" s="591" t="s">
        <v>2</v>
      </c>
      <c r="D47" s="362"/>
      <c r="E47" s="214">
        <v>147049</v>
      </c>
      <c r="F47" s="217">
        <v>0.36023586361654297</v>
      </c>
      <c r="G47" s="216">
        <v>2549618916.8499999</v>
      </c>
      <c r="H47" s="217">
        <v>0.39684314781998298</v>
      </c>
      <c r="I47" s="208">
        <v>23311</v>
      </c>
      <c r="J47" s="207">
        <v>199392387.13999999</v>
      </c>
      <c r="K47" s="208">
        <v>123050</v>
      </c>
      <c r="L47" s="207">
        <v>2334352839.3400002</v>
      </c>
      <c r="M47" s="208">
        <v>688</v>
      </c>
      <c r="N47" s="207">
        <v>15873690.369999999</v>
      </c>
      <c r="O47" s="235">
        <v>72828</v>
      </c>
      <c r="P47" s="216">
        <v>1448912354.04</v>
      </c>
      <c r="Q47" s="235">
        <v>74221</v>
      </c>
      <c r="R47" s="216">
        <v>1100706562.8099999</v>
      </c>
      <c r="S47" s="235">
        <v>141085</v>
      </c>
      <c r="T47" s="216">
        <v>2396615036.25</v>
      </c>
      <c r="U47" s="235">
        <v>5964</v>
      </c>
      <c r="V47" s="216">
        <v>153003880.59999999</v>
      </c>
    </row>
    <row r="48" spans="2:22">
      <c r="B48" s="204" t="s">
        <v>921</v>
      </c>
      <c r="C48" s="585" t="s">
        <v>2</v>
      </c>
      <c r="D48" s="362"/>
      <c r="E48" s="212">
        <v>104625</v>
      </c>
      <c r="F48" s="40">
        <v>0.256306926472678</v>
      </c>
      <c r="G48" s="41">
        <v>1290485603.6099999</v>
      </c>
      <c r="H48" s="40">
        <v>0.200861534940946</v>
      </c>
      <c r="I48" s="205">
        <v>15833</v>
      </c>
      <c r="J48" s="206">
        <v>82825003.620000005</v>
      </c>
      <c r="K48" s="205">
        <v>88523</v>
      </c>
      <c r="L48" s="206">
        <v>1203288470.27</v>
      </c>
      <c r="M48" s="205">
        <v>269</v>
      </c>
      <c r="N48" s="206">
        <v>4372129.72</v>
      </c>
      <c r="O48" s="233">
        <v>57748</v>
      </c>
      <c r="P48" s="234">
        <v>822075878.59000003</v>
      </c>
      <c r="Q48" s="233">
        <v>46877</v>
      </c>
      <c r="R48" s="234">
        <v>468409725.01999998</v>
      </c>
      <c r="S48" s="233">
        <v>99979</v>
      </c>
      <c r="T48" s="234">
        <v>1218959103.1700001</v>
      </c>
      <c r="U48" s="233">
        <v>4646</v>
      </c>
      <c r="V48" s="234">
        <v>71526500.439999998</v>
      </c>
    </row>
    <row r="49" spans="2:22">
      <c r="B49" s="90" t="s">
        <v>922</v>
      </c>
      <c r="C49" s="591" t="s">
        <v>2</v>
      </c>
      <c r="D49" s="362"/>
      <c r="E49" s="214">
        <v>43965</v>
      </c>
      <c r="F49" s="217">
        <v>0.107704028887659</v>
      </c>
      <c r="G49" s="216">
        <v>388153745.67000002</v>
      </c>
      <c r="H49" s="217">
        <v>6.0415363743891802E-2</v>
      </c>
      <c r="I49" s="208">
        <v>6085</v>
      </c>
      <c r="J49" s="207">
        <v>18115968.77</v>
      </c>
      <c r="K49" s="208">
        <v>37832</v>
      </c>
      <c r="L49" s="207">
        <v>369427618.76999998</v>
      </c>
      <c r="M49" s="208">
        <v>48</v>
      </c>
      <c r="N49" s="207">
        <v>610158.13</v>
      </c>
      <c r="O49" s="235">
        <v>22188</v>
      </c>
      <c r="P49" s="216">
        <v>230060977.41</v>
      </c>
      <c r="Q49" s="235">
        <v>21777</v>
      </c>
      <c r="R49" s="216">
        <v>158092768.25999999</v>
      </c>
      <c r="S49" s="235">
        <v>42346</v>
      </c>
      <c r="T49" s="216">
        <v>373121062.32999998</v>
      </c>
      <c r="U49" s="235">
        <v>1619</v>
      </c>
      <c r="V49" s="216">
        <v>15032683.34</v>
      </c>
    </row>
    <row r="50" spans="2:22">
      <c r="B50" s="204" t="s">
        <v>923</v>
      </c>
      <c r="C50" s="585" t="s">
        <v>2</v>
      </c>
      <c r="D50" s="362"/>
      <c r="E50" s="212">
        <v>8260</v>
      </c>
      <c r="F50" s="40">
        <v>2.02350796909373E-2</v>
      </c>
      <c r="G50" s="41">
        <v>8447323.2699999996</v>
      </c>
      <c r="H50" s="40">
        <v>1.3148091798994999E-3</v>
      </c>
      <c r="I50" s="205">
        <v>2362</v>
      </c>
      <c r="J50" s="206">
        <v>3296927.98</v>
      </c>
      <c r="K50" s="205">
        <v>5892</v>
      </c>
      <c r="L50" s="206">
        <v>5143601.99</v>
      </c>
      <c r="M50" s="205">
        <v>6</v>
      </c>
      <c r="N50" s="206">
        <v>6793.3</v>
      </c>
      <c r="O50" s="233">
        <v>3325</v>
      </c>
      <c r="P50" s="234">
        <v>2498302.61</v>
      </c>
      <c r="Q50" s="233">
        <v>4935</v>
      </c>
      <c r="R50" s="234">
        <v>5949020.6600000001</v>
      </c>
      <c r="S50" s="233">
        <v>7780</v>
      </c>
      <c r="T50" s="234">
        <v>7523472.21</v>
      </c>
      <c r="U50" s="233">
        <v>480</v>
      </c>
      <c r="V50" s="234">
        <v>923851.06</v>
      </c>
    </row>
    <row r="51" spans="2:22">
      <c r="B51" s="90" t="s">
        <v>924</v>
      </c>
      <c r="C51" s="591" t="s">
        <v>2</v>
      </c>
      <c r="D51" s="362"/>
      <c r="E51" s="214">
        <v>319</v>
      </c>
      <c r="F51" s="217">
        <v>7.8147583794297901E-4</v>
      </c>
      <c r="G51" s="216">
        <v>54456.28</v>
      </c>
      <c r="H51" s="217">
        <v>8.4760124075584806E-6</v>
      </c>
      <c r="I51" s="208">
        <v>309</v>
      </c>
      <c r="J51" s="207">
        <v>23259.45</v>
      </c>
      <c r="K51" s="208">
        <v>10</v>
      </c>
      <c r="L51" s="207">
        <v>31196.83</v>
      </c>
      <c r="M51" s="208">
        <v>0</v>
      </c>
      <c r="N51" s="207">
        <v>0</v>
      </c>
      <c r="O51" s="235">
        <v>10</v>
      </c>
      <c r="P51" s="216">
        <v>11530.78</v>
      </c>
      <c r="Q51" s="235">
        <v>309</v>
      </c>
      <c r="R51" s="216">
        <v>42925.5</v>
      </c>
      <c r="S51" s="235">
        <v>275</v>
      </c>
      <c r="T51" s="216">
        <v>53800.42</v>
      </c>
      <c r="U51" s="235">
        <v>44</v>
      </c>
      <c r="V51" s="216">
        <v>655.86</v>
      </c>
    </row>
    <row r="52" spans="2:22">
      <c r="B52" s="204" t="s">
        <v>925</v>
      </c>
      <c r="C52" s="585" t="s">
        <v>2</v>
      </c>
      <c r="D52" s="362"/>
      <c r="E52" s="212">
        <v>1</v>
      </c>
      <c r="F52" s="40">
        <v>2.4497675170626301E-6</v>
      </c>
      <c r="G52" s="41">
        <v>0</v>
      </c>
      <c r="H52" s="40">
        <v>0</v>
      </c>
      <c r="I52" s="205">
        <v>0</v>
      </c>
      <c r="J52" s="206">
        <v>0</v>
      </c>
      <c r="K52" s="205">
        <v>1</v>
      </c>
      <c r="L52" s="206">
        <v>0</v>
      </c>
      <c r="M52" s="205">
        <v>0</v>
      </c>
      <c r="N52" s="206">
        <v>0</v>
      </c>
      <c r="O52" s="233">
        <v>0</v>
      </c>
      <c r="P52" s="234">
        <v>0</v>
      </c>
      <c r="Q52" s="233">
        <v>1</v>
      </c>
      <c r="R52" s="234">
        <v>0</v>
      </c>
      <c r="S52" s="233">
        <v>1</v>
      </c>
      <c r="T52" s="234">
        <v>0</v>
      </c>
      <c r="U52" s="233">
        <v>0</v>
      </c>
      <c r="V52" s="234">
        <v>0</v>
      </c>
    </row>
    <row r="53" spans="2:22">
      <c r="B53" s="209" t="s">
        <v>115</v>
      </c>
      <c r="C53" s="598" t="s">
        <v>2</v>
      </c>
      <c r="D53" s="404"/>
      <c r="E53" s="218">
        <v>408202</v>
      </c>
      <c r="F53" s="219">
        <v>1</v>
      </c>
      <c r="G53" s="220">
        <v>6424752275.1899996</v>
      </c>
      <c r="H53" s="219">
        <v>1</v>
      </c>
      <c r="I53" s="210">
        <v>67168</v>
      </c>
      <c r="J53" s="211">
        <v>515634007.75</v>
      </c>
      <c r="K53" s="210">
        <v>339592</v>
      </c>
      <c r="L53" s="211">
        <v>5876051970.8199997</v>
      </c>
      <c r="M53" s="210">
        <v>1442</v>
      </c>
      <c r="N53" s="211">
        <v>33066296.620000001</v>
      </c>
      <c r="O53" s="236">
        <v>196255</v>
      </c>
      <c r="P53" s="237">
        <v>3543418493.5900002</v>
      </c>
      <c r="Q53" s="236">
        <v>211947</v>
      </c>
      <c r="R53" s="237">
        <v>2881333781.5999999</v>
      </c>
      <c r="S53" s="236">
        <v>393803</v>
      </c>
      <c r="T53" s="237">
        <v>6132118388.0900002</v>
      </c>
      <c r="U53" s="236">
        <v>14399</v>
      </c>
      <c r="V53" s="237">
        <v>292633887.10000002</v>
      </c>
    </row>
    <row r="54" spans="2:22">
      <c r="B54" s="182" t="s">
        <v>2</v>
      </c>
      <c r="C54" s="556" t="s">
        <v>2</v>
      </c>
      <c r="D54" s="362"/>
      <c r="E54" s="183" t="s">
        <v>2</v>
      </c>
      <c r="F54" s="183" t="s">
        <v>2</v>
      </c>
      <c r="G54" s="183" t="s">
        <v>2</v>
      </c>
      <c r="H54" s="183" t="s">
        <v>2</v>
      </c>
      <c r="I54" s="183" t="s">
        <v>2</v>
      </c>
      <c r="J54" s="183" t="s">
        <v>2</v>
      </c>
      <c r="K54" s="183" t="s">
        <v>2</v>
      </c>
      <c r="L54" s="183" t="s">
        <v>2</v>
      </c>
      <c r="M54" s="183" t="s">
        <v>2</v>
      </c>
      <c r="N54" s="183" t="s">
        <v>2</v>
      </c>
      <c r="O54" s="183" t="s">
        <v>2</v>
      </c>
      <c r="P54" s="183" t="s">
        <v>2</v>
      </c>
      <c r="Q54" s="183" t="s">
        <v>2</v>
      </c>
      <c r="R54" s="183" t="s">
        <v>2</v>
      </c>
      <c r="S54" s="183" t="s">
        <v>2</v>
      </c>
      <c r="T54" s="183" t="s">
        <v>2</v>
      </c>
      <c r="U54" s="183" t="s">
        <v>2</v>
      </c>
      <c r="V54" s="183" t="s">
        <v>2</v>
      </c>
    </row>
    <row r="55" spans="2:22">
      <c r="B55" s="667" t="s">
        <v>904</v>
      </c>
      <c r="C55" s="404"/>
      <c r="D55" s="404"/>
      <c r="E55" s="241" t="s">
        <v>2</v>
      </c>
      <c r="F55" s="183" t="s">
        <v>2</v>
      </c>
      <c r="G55" s="183" t="s">
        <v>2</v>
      </c>
      <c r="H55" s="183" t="s">
        <v>2</v>
      </c>
      <c r="I55" s="183" t="s">
        <v>2</v>
      </c>
      <c r="J55" s="183" t="s">
        <v>2</v>
      </c>
      <c r="K55" s="183" t="s">
        <v>2</v>
      </c>
      <c r="L55" s="183" t="s">
        <v>2</v>
      </c>
      <c r="M55" s="183" t="s">
        <v>2</v>
      </c>
      <c r="N55" s="183" t="s">
        <v>2</v>
      </c>
      <c r="O55" s="183" t="s">
        <v>2</v>
      </c>
      <c r="P55" s="183" t="s">
        <v>2</v>
      </c>
      <c r="Q55" s="183" t="s">
        <v>2</v>
      </c>
      <c r="R55" s="183" t="s">
        <v>2</v>
      </c>
      <c r="S55" s="183" t="s">
        <v>2</v>
      </c>
      <c r="T55" s="183" t="s">
        <v>2</v>
      </c>
      <c r="U55" s="183" t="s">
        <v>2</v>
      </c>
      <c r="V55" s="183" t="s">
        <v>2</v>
      </c>
    </row>
    <row r="56" spans="2:22">
      <c r="B56" s="407" t="s">
        <v>934</v>
      </c>
      <c r="C56" s="404"/>
      <c r="D56" s="405"/>
      <c r="E56" s="59">
        <v>1</v>
      </c>
      <c r="F56" s="183" t="s">
        <v>2</v>
      </c>
      <c r="G56" s="183" t="s">
        <v>2</v>
      </c>
      <c r="H56" s="183" t="s">
        <v>2</v>
      </c>
      <c r="I56" s="183" t="s">
        <v>2</v>
      </c>
      <c r="J56" s="183" t="s">
        <v>2</v>
      </c>
      <c r="K56" s="183" t="s">
        <v>2</v>
      </c>
      <c r="L56" s="183" t="s">
        <v>2</v>
      </c>
      <c r="M56" s="183" t="s">
        <v>2</v>
      </c>
      <c r="N56" s="183" t="s">
        <v>2</v>
      </c>
      <c r="O56" s="183" t="s">
        <v>2</v>
      </c>
      <c r="P56" s="183" t="s">
        <v>2</v>
      </c>
      <c r="Q56" s="183" t="s">
        <v>2</v>
      </c>
      <c r="R56" s="183" t="s">
        <v>2</v>
      </c>
      <c r="S56" s="183" t="s">
        <v>2</v>
      </c>
      <c r="T56" s="183" t="s">
        <v>2</v>
      </c>
      <c r="U56" s="183" t="s">
        <v>2</v>
      </c>
      <c r="V56" s="183" t="s">
        <v>2</v>
      </c>
    </row>
    <row r="57" spans="2:22">
      <c r="B57" s="408" t="s">
        <v>935</v>
      </c>
      <c r="C57" s="404"/>
      <c r="D57" s="405"/>
      <c r="E57" s="58">
        <v>72</v>
      </c>
      <c r="F57" s="183" t="s">
        <v>2</v>
      </c>
      <c r="G57" s="183" t="s">
        <v>2</v>
      </c>
      <c r="H57" s="183" t="s">
        <v>2</v>
      </c>
      <c r="I57" s="183" t="s">
        <v>2</v>
      </c>
      <c r="J57" s="183" t="s">
        <v>2</v>
      </c>
      <c r="K57" s="183" t="s">
        <v>2</v>
      </c>
      <c r="L57" s="183" t="s">
        <v>2</v>
      </c>
      <c r="M57" s="183" t="s">
        <v>2</v>
      </c>
      <c r="N57" s="183" t="s">
        <v>2</v>
      </c>
      <c r="O57" s="183" t="s">
        <v>2</v>
      </c>
      <c r="P57" s="183" t="s">
        <v>2</v>
      </c>
      <c r="Q57" s="183" t="s">
        <v>2</v>
      </c>
      <c r="R57" s="183" t="s">
        <v>2</v>
      </c>
      <c r="S57" s="183" t="s">
        <v>2</v>
      </c>
      <c r="T57" s="183" t="s">
        <v>2</v>
      </c>
      <c r="U57" s="183" t="s">
        <v>2</v>
      </c>
      <c r="V57" s="183" t="s">
        <v>2</v>
      </c>
    </row>
    <row r="58" spans="2:22">
      <c r="B58" s="407" t="s">
        <v>936</v>
      </c>
      <c r="C58" s="404"/>
      <c r="D58" s="405"/>
      <c r="E58" s="68">
        <v>17.988338735156201</v>
      </c>
      <c r="F58" s="183" t="s">
        <v>2</v>
      </c>
      <c r="G58" s="183" t="s">
        <v>2</v>
      </c>
      <c r="H58" s="183" t="s">
        <v>2</v>
      </c>
      <c r="I58" s="183" t="s">
        <v>2</v>
      </c>
      <c r="J58" s="183" t="s">
        <v>2</v>
      </c>
      <c r="K58" s="183" t="s">
        <v>2</v>
      </c>
      <c r="L58" s="183" t="s">
        <v>2</v>
      </c>
      <c r="M58" s="183" t="s">
        <v>2</v>
      </c>
      <c r="N58" s="183" t="s">
        <v>2</v>
      </c>
      <c r="O58" s="183" t="s">
        <v>2</v>
      </c>
      <c r="P58" s="183" t="s">
        <v>2</v>
      </c>
      <c r="Q58" s="183" t="s">
        <v>2</v>
      </c>
      <c r="R58" s="183" t="s">
        <v>2</v>
      </c>
      <c r="S58" s="183" t="s">
        <v>2</v>
      </c>
      <c r="T58" s="183" t="s">
        <v>2</v>
      </c>
      <c r="U58" s="183" t="s">
        <v>2</v>
      </c>
      <c r="V58" s="183" t="s">
        <v>2</v>
      </c>
    </row>
    <row r="59" spans="2:22">
      <c r="B59" s="238" t="s">
        <v>2</v>
      </c>
      <c r="C59" s="663" t="s">
        <v>2</v>
      </c>
      <c r="D59" s="362"/>
      <c r="E59" s="183" t="s">
        <v>2</v>
      </c>
      <c r="F59" s="183" t="s">
        <v>2</v>
      </c>
      <c r="G59" s="183" t="s">
        <v>2</v>
      </c>
      <c r="H59" s="183" t="s">
        <v>2</v>
      </c>
      <c r="I59" s="183" t="s">
        <v>2</v>
      </c>
      <c r="J59" s="183" t="s">
        <v>2</v>
      </c>
      <c r="K59" s="183" t="s">
        <v>2</v>
      </c>
      <c r="L59" s="183" t="s">
        <v>2</v>
      </c>
      <c r="M59" s="183" t="s">
        <v>2</v>
      </c>
      <c r="N59" s="183" t="s">
        <v>2</v>
      </c>
      <c r="O59" s="183" t="s">
        <v>2</v>
      </c>
      <c r="P59" s="183" t="s">
        <v>2</v>
      </c>
      <c r="Q59" s="183" t="s">
        <v>2</v>
      </c>
      <c r="R59" s="183" t="s">
        <v>2</v>
      </c>
      <c r="S59" s="183" t="s">
        <v>2</v>
      </c>
      <c r="T59" s="183" t="s">
        <v>2</v>
      </c>
      <c r="U59" s="183" t="s">
        <v>2</v>
      </c>
      <c r="V59" s="183" t="s">
        <v>2</v>
      </c>
    </row>
  </sheetData>
  <sheetProtection sheet="1" objects="1" scenarios="1"/>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scale="35" orientation="landscape" cellComments="atEnd"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showGridLines="0" workbookViewId="0">
      <selection activeCell="N63" sqref="N63"/>
    </sheetView>
  </sheetViews>
  <sheetFormatPr defaultRowHeight="15"/>
  <cols>
    <col min="1" max="1" width="1.5703125" style="307" customWidth="1"/>
    <col min="2" max="2" width="31" style="307" customWidth="1"/>
    <col min="3" max="3" width="1" style="307" customWidth="1"/>
    <col min="4" max="4" width="12.7109375" style="307" customWidth="1"/>
    <col min="5" max="6" width="13.7109375" style="307" customWidth="1"/>
    <col min="7" max="7" width="17.85546875" style="307" customWidth="1"/>
    <col min="8" max="9" width="13.7109375" style="307" customWidth="1"/>
    <col min="10" max="10" width="17.85546875" style="307" customWidth="1"/>
    <col min="11" max="11" width="13.7109375" style="307" customWidth="1"/>
    <col min="12" max="12" width="17.85546875" style="307" customWidth="1"/>
    <col min="13" max="13" width="13.7109375" style="307" customWidth="1"/>
    <col min="14" max="14" width="17.85546875" style="307" customWidth="1"/>
    <col min="15" max="15" width="13.7109375" style="307" customWidth="1"/>
    <col min="16" max="16" width="17.85546875" style="307" customWidth="1"/>
    <col min="17" max="17" width="13.7109375" style="307" customWidth="1"/>
    <col min="18" max="18" width="17.85546875" style="307" customWidth="1"/>
    <col min="19" max="19" width="13.7109375" style="307" customWidth="1"/>
    <col min="20" max="20" width="17.85546875" style="307" customWidth="1"/>
    <col min="21" max="21" width="13.7109375" style="307" customWidth="1"/>
    <col min="22" max="22" width="17.85546875" style="307" customWidth="1"/>
    <col min="23" max="23" width="54.85546875" style="307" customWidth="1"/>
    <col min="24" max="24" width="0" style="307" hidden="1" customWidth="1"/>
    <col min="25" max="16384" width="9.140625" style="307"/>
  </cols>
  <sheetData>
    <row r="1" spans="1:24"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c r="X1" s="362"/>
    </row>
    <row r="2" spans="1:24"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c r="X2" s="362"/>
    </row>
    <row r="3" spans="1:24"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c r="X3" s="362"/>
    </row>
    <row r="4" spans="1:24" ht="18" customHeight="1">
      <c r="B4" s="364" t="s">
        <v>937</v>
      </c>
      <c r="C4" s="362"/>
      <c r="D4" s="362"/>
      <c r="E4" s="362"/>
      <c r="F4" s="362"/>
      <c r="G4" s="362"/>
      <c r="H4" s="362"/>
      <c r="I4" s="362"/>
      <c r="J4" s="362"/>
      <c r="K4" s="362"/>
      <c r="L4" s="362"/>
      <c r="M4" s="362"/>
      <c r="N4" s="362"/>
      <c r="O4" s="362"/>
      <c r="P4" s="362"/>
      <c r="Q4" s="362"/>
      <c r="R4" s="362"/>
      <c r="S4" s="362"/>
      <c r="T4" s="362"/>
      <c r="U4" s="362"/>
      <c r="V4" s="362"/>
      <c r="W4" s="362"/>
    </row>
    <row r="5" spans="1:24" ht="2.4500000000000002" customHeight="1"/>
    <row r="6" spans="1:24">
      <c r="B6" s="309" t="s">
        <v>2</v>
      </c>
      <c r="C6" s="556" t="s">
        <v>2</v>
      </c>
      <c r="D6" s="362"/>
      <c r="E6" s="310" t="s">
        <v>2</v>
      </c>
      <c r="F6" s="310" t="s">
        <v>2</v>
      </c>
      <c r="G6" s="310" t="s">
        <v>2</v>
      </c>
      <c r="H6" s="310" t="s">
        <v>2</v>
      </c>
      <c r="I6" s="310" t="s">
        <v>2</v>
      </c>
      <c r="J6" s="310" t="s">
        <v>2</v>
      </c>
      <c r="K6" s="310" t="s">
        <v>2</v>
      </c>
      <c r="L6" s="310" t="s">
        <v>2</v>
      </c>
      <c r="M6" s="310" t="s">
        <v>2</v>
      </c>
      <c r="N6" s="310" t="s">
        <v>2</v>
      </c>
      <c r="O6" s="310" t="s">
        <v>2</v>
      </c>
      <c r="P6" s="310" t="s">
        <v>2</v>
      </c>
      <c r="Q6" s="310" t="s">
        <v>2</v>
      </c>
      <c r="R6" s="310" t="s">
        <v>2</v>
      </c>
      <c r="S6" s="310" t="s">
        <v>2</v>
      </c>
      <c r="T6" s="310" t="s">
        <v>2</v>
      </c>
      <c r="U6" s="310" t="s">
        <v>2</v>
      </c>
      <c r="V6" s="310" t="s">
        <v>2</v>
      </c>
    </row>
    <row r="7" spans="1:24">
      <c r="B7" s="330" t="s">
        <v>2</v>
      </c>
      <c r="C7" s="660" t="s">
        <v>2</v>
      </c>
      <c r="D7" s="362"/>
      <c r="E7" s="666" t="s">
        <v>884</v>
      </c>
      <c r="F7" s="571"/>
      <c r="G7" s="571"/>
      <c r="H7" s="572"/>
      <c r="I7" s="553" t="s">
        <v>700</v>
      </c>
      <c r="J7" s="404"/>
      <c r="K7" s="404"/>
      <c r="L7" s="404"/>
      <c r="M7" s="404"/>
      <c r="N7" s="405"/>
      <c r="O7" s="553" t="s">
        <v>108</v>
      </c>
      <c r="P7" s="404"/>
      <c r="Q7" s="404"/>
      <c r="R7" s="405"/>
      <c r="S7" s="553" t="s">
        <v>701</v>
      </c>
      <c r="T7" s="404"/>
      <c r="U7" s="404"/>
      <c r="V7" s="405"/>
    </row>
    <row r="8" spans="1:24" ht="18" customHeight="1">
      <c r="C8" s="660" t="s">
        <v>2</v>
      </c>
      <c r="D8" s="362"/>
      <c r="E8" s="662" t="s">
        <v>2</v>
      </c>
      <c r="F8" s="362"/>
      <c r="G8" s="362"/>
      <c r="H8" s="372"/>
      <c r="I8" s="553" t="s">
        <v>702</v>
      </c>
      <c r="J8" s="405"/>
      <c r="K8" s="553" t="s">
        <v>703</v>
      </c>
      <c r="L8" s="405"/>
      <c r="M8" s="553" t="s">
        <v>704</v>
      </c>
      <c r="N8" s="405"/>
      <c r="O8" s="553" t="s">
        <v>705</v>
      </c>
      <c r="P8" s="405"/>
      <c r="Q8" s="553" t="s">
        <v>706</v>
      </c>
      <c r="R8" s="405"/>
      <c r="S8" s="553" t="s">
        <v>707</v>
      </c>
      <c r="T8" s="405"/>
      <c r="U8" s="553" t="s">
        <v>708</v>
      </c>
      <c r="V8" s="405"/>
    </row>
    <row r="9" spans="1:24" ht="60">
      <c r="B9" s="411" t="s">
        <v>938</v>
      </c>
      <c r="C9" s="404"/>
      <c r="D9" s="405"/>
      <c r="E9" s="308" t="s">
        <v>710</v>
      </c>
      <c r="F9" s="308" t="s">
        <v>110</v>
      </c>
      <c r="G9" s="308" t="s">
        <v>111</v>
      </c>
      <c r="H9" s="308" t="s">
        <v>721</v>
      </c>
      <c r="I9" s="311" t="s">
        <v>710</v>
      </c>
      <c r="J9" s="311" t="s">
        <v>111</v>
      </c>
      <c r="K9" s="311" t="s">
        <v>710</v>
      </c>
      <c r="L9" s="311" t="s">
        <v>111</v>
      </c>
      <c r="M9" s="311" t="s">
        <v>710</v>
      </c>
      <c r="N9" s="311" t="s">
        <v>111</v>
      </c>
      <c r="O9" s="311" t="s">
        <v>710</v>
      </c>
      <c r="P9" s="311" t="s">
        <v>111</v>
      </c>
      <c r="Q9" s="311" t="s">
        <v>710</v>
      </c>
      <c r="R9" s="311" t="s">
        <v>111</v>
      </c>
      <c r="S9" s="311" t="s">
        <v>710</v>
      </c>
      <c r="T9" s="311" t="s">
        <v>111</v>
      </c>
      <c r="U9" s="311" t="s">
        <v>710</v>
      </c>
      <c r="V9" s="311" t="s">
        <v>111</v>
      </c>
    </row>
    <row r="10" spans="1:24">
      <c r="B10" s="312" t="s">
        <v>939</v>
      </c>
      <c r="C10" s="585" t="s">
        <v>2</v>
      </c>
      <c r="D10" s="362"/>
      <c r="E10" s="321">
        <v>130731</v>
      </c>
      <c r="F10" s="323">
        <v>0.32026055727311498</v>
      </c>
      <c r="G10" s="322">
        <v>2512995529.8299999</v>
      </c>
      <c r="H10" s="323">
        <v>0.391142789977172</v>
      </c>
      <c r="I10" s="313">
        <v>12524</v>
      </c>
      <c r="J10" s="314">
        <v>108261499.15000001</v>
      </c>
      <c r="K10" s="313">
        <v>118207</v>
      </c>
      <c r="L10" s="314">
        <v>2404734030.6799998</v>
      </c>
      <c r="M10" s="313">
        <v>0</v>
      </c>
      <c r="N10" s="314">
        <v>0</v>
      </c>
      <c r="O10" s="233">
        <v>64768</v>
      </c>
      <c r="P10" s="234">
        <v>1436848609.45</v>
      </c>
      <c r="Q10" s="233">
        <v>65963</v>
      </c>
      <c r="R10" s="234">
        <v>1076146920.3800001</v>
      </c>
      <c r="S10" s="233">
        <v>127979</v>
      </c>
      <c r="T10" s="234">
        <v>2428141212.96</v>
      </c>
      <c r="U10" s="233">
        <v>2752</v>
      </c>
      <c r="V10" s="234">
        <v>84854316.870000005</v>
      </c>
    </row>
    <row r="11" spans="1:24">
      <c r="B11" s="315" t="s">
        <v>940</v>
      </c>
      <c r="C11" s="591" t="s">
        <v>2</v>
      </c>
      <c r="D11" s="362"/>
      <c r="E11" s="324">
        <v>1031</v>
      </c>
      <c r="F11" s="326">
        <v>2.5257103100915701E-3</v>
      </c>
      <c r="G11" s="325">
        <v>84271041.799999997</v>
      </c>
      <c r="H11" s="326">
        <v>1.31166211848235E-2</v>
      </c>
      <c r="I11" s="317">
        <v>186</v>
      </c>
      <c r="J11" s="316">
        <v>7360317.9299999997</v>
      </c>
      <c r="K11" s="317">
        <v>843</v>
      </c>
      <c r="L11" s="316">
        <v>76704587.829999998</v>
      </c>
      <c r="M11" s="317">
        <v>2</v>
      </c>
      <c r="N11" s="316">
        <v>206136.04</v>
      </c>
      <c r="O11" s="235">
        <v>321</v>
      </c>
      <c r="P11" s="325">
        <v>35269085.590000004</v>
      </c>
      <c r="Q11" s="235">
        <v>710</v>
      </c>
      <c r="R11" s="325">
        <v>49001956.210000001</v>
      </c>
      <c r="S11" s="235">
        <v>905</v>
      </c>
      <c r="T11" s="325">
        <v>73731272.159999996</v>
      </c>
      <c r="U11" s="235">
        <v>126</v>
      </c>
      <c r="V11" s="325">
        <v>10539769.640000001</v>
      </c>
    </row>
    <row r="12" spans="1:24">
      <c r="B12" s="312" t="s">
        <v>941</v>
      </c>
      <c r="C12" s="585" t="s">
        <v>2</v>
      </c>
      <c r="D12" s="362"/>
      <c r="E12" s="321">
        <v>3305</v>
      </c>
      <c r="F12" s="323">
        <v>8.0964816438919892E-3</v>
      </c>
      <c r="G12" s="322">
        <v>77089208</v>
      </c>
      <c r="H12" s="323">
        <v>1.19987829410466E-2</v>
      </c>
      <c r="I12" s="313">
        <v>72</v>
      </c>
      <c r="J12" s="314">
        <v>682555.86</v>
      </c>
      <c r="K12" s="313">
        <v>3233</v>
      </c>
      <c r="L12" s="314">
        <v>76406652.140000001</v>
      </c>
      <c r="M12" s="313">
        <v>0</v>
      </c>
      <c r="N12" s="314">
        <v>0</v>
      </c>
      <c r="O12" s="233">
        <v>2816</v>
      </c>
      <c r="P12" s="234">
        <v>66232828.909999996</v>
      </c>
      <c r="Q12" s="233">
        <v>489</v>
      </c>
      <c r="R12" s="234">
        <v>10856379.09</v>
      </c>
      <c r="S12" s="233">
        <v>3259</v>
      </c>
      <c r="T12" s="234">
        <v>75923865.859999999</v>
      </c>
      <c r="U12" s="233">
        <v>46</v>
      </c>
      <c r="V12" s="234">
        <v>1165342.1399999999</v>
      </c>
    </row>
    <row r="13" spans="1:24">
      <c r="B13" s="315" t="s">
        <v>942</v>
      </c>
      <c r="C13" s="591" t="s">
        <v>2</v>
      </c>
      <c r="D13" s="362"/>
      <c r="E13" s="324">
        <v>262</v>
      </c>
      <c r="F13" s="326">
        <v>6.4183908947040901E-4</v>
      </c>
      <c r="G13" s="325">
        <v>33484625.75</v>
      </c>
      <c r="H13" s="326">
        <v>5.2118158515317599E-3</v>
      </c>
      <c r="I13" s="317">
        <v>31</v>
      </c>
      <c r="J13" s="316">
        <v>1427926.9</v>
      </c>
      <c r="K13" s="317">
        <v>228</v>
      </c>
      <c r="L13" s="316">
        <v>31682364.890000001</v>
      </c>
      <c r="M13" s="317">
        <v>3</v>
      </c>
      <c r="N13" s="316">
        <v>374333.96</v>
      </c>
      <c r="O13" s="235">
        <v>121</v>
      </c>
      <c r="P13" s="325">
        <v>17338662.870000001</v>
      </c>
      <c r="Q13" s="235">
        <v>141</v>
      </c>
      <c r="R13" s="325">
        <v>16145962.880000001</v>
      </c>
      <c r="S13" s="235">
        <v>236</v>
      </c>
      <c r="T13" s="325">
        <v>29828568.27</v>
      </c>
      <c r="U13" s="235">
        <v>26</v>
      </c>
      <c r="V13" s="325">
        <v>3656057.48</v>
      </c>
    </row>
    <row r="14" spans="1:24">
      <c r="B14" s="312" t="s">
        <v>943</v>
      </c>
      <c r="C14" s="585" t="s">
        <v>2</v>
      </c>
      <c r="D14" s="362"/>
      <c r="E14" s="321">
        <v>20933</v>
      </c>
      <c r="F14" s="323">
        <v>5.1280983434672099E-2</v>
      </c>
      <c r="G14" s="322">
        <v>262580365.97</v>
      </c>
      <c r="H14" s="323">
        <v>4.0870115254713797E-2</v>
      </c>
      <c r="I14" s="313">
        <v>11109</v>
      </c>
      <c r="J14" s="314">
        <v>101150822.83</v>
      </c>
      <c r="K14" s="313">
        <v>9788</v>
      </c>
      <c r="L14" s="314">
        <v>160404533.41</v>
      </c>
      <c r="M14" s="313">
        <v>36</v>
      </c>
      <c r="N14" s="314">
        <v>1025009.73</v>
      </c>
      <c r="O14" s="233">
        <v>598</v>
      </c>
      <c r="P14" s="234">
        <v>5153010.3499999996</v>
      </c>
      <c r="Q14" s="233">
        <v>20335</v>
      </c>
      <c r="R14" s="234">
        <v>257427355.62</v>
      </c>
      <c r="S14" s="233">
        <v>20072</v>
      </c>
      <c r="T14" s="234">
        <v>254694681.56999999</v>
      </c>
      <c r="U14" s="233">
        <v>861</v>
      </c>
      <c r="V14" s="234">
        <v>7885684.4000000004</v>
      </c>
    </row>
    <row r="15" spans="1:24">
      <c r="B15" s="315" t="s">
        <v>944</v>
      </c>
      <c r="C15" s="591" t="s">
        <v>2</v>
      </c>
      <c r="D15" s="362"/>
      <c r="E15" s="324">
        <v>8156</v>
      </c>
      <c r="F15" s="326">
        <v>1.9980303869162799E-2</v>
      </c>
      <c r="G15" s="325">
        <v>403706424.97000003</v>
      </c>
      <c r="H15" s="326">
        <v>6.2836107553743997E-2</v>
      </c>
      <c r="I15" s="317">
        <v>1491</v>
      </c>
      <c r="J15" s="316">
        <v>33505478.109999999</v>
      </c>
      <c r="K15" s="317">
        <v>6641</v>
      </c>
      <c r="L15" s="316">
        <v>369189376.33999997</v>
      </c>
      <c r="M15" s="317">
        <v>24</v>
      </c>
      <c r="N15" s="316">
        <v>1011570.52</v>
      </c>
      <c r="O15" s="235">
        <v>3568</v>
      </c>
      <c r="P15" s="325">
        <v>203889590.28999999</v>
      </c>
      <c r="Q15" s="235">
        <v>4588</v>
      </c>
      <c r="R15" s="325">
        <v>199816834.68000001</v>
      </c>
      <c r="S15" s="235">
        <v>7041</v>
      </c>
      <c r="T15" s="325">
        <v>338208286.81999999</v>
      </c>
      <c r="U15" s="235">
        <v>1115</v>
      </c>
      <c r="V15" s="325">
        <v>65498138.149999999</v>
      </c>
    </row>
    <row r="16" spans="1:24">
      <c r="B16" s="312" t="s">
        <v>945</v>
      </c>
      <c r="C16" s="585" t="s">
        <v>2</v>
      </c>
      <c r="D16" s="362"/>
      <c r="E16" s="321">
        <v>32648</v>
      </c>
      <c r="F16" s="323">
        <v>7.9980009897060805E-2</v>
      </c>
      <c r="G16" s="322">
        <v>341879236.12</v>
      </c>
      <c r="H16" s="323">
        <v>5.3212827744380201E-2</v>
      </c>
      <c r="I16" s="313">
        <v>5406</v>
      </c>
      <c r="J16" s="314">
        <v>29707468.75</v>
      </c>
      <c r="K16" s="313">
        <v>27242</v>
      </c>
      <c r="L16" s="314">
        <v>312171767.37</v>
      </c>
      <c r="M16" s="313">
        <v>0</v>
      </c>
      <c r="N16" s="314">
        <v>0</v>
      </c>
      <c r="O16" s="233">
        <v>14606</v>
      </c>
      <c r="P16" s="234">
        <v>172096862.56999999</v>
      </c>
      <c r="Q16" s="233">
        <v>18042</v>
      </c>
      <c r="R16" s="234">
        <v>169782373.55000001</v>
      </c>
      <c r="S16" s="233">
        <v>32549</v>
      </c>
      <c r="T16" s="234">
        <v>340868329.52999997</v>
      </c>
      <c r="U16" s="233">
        <v>99</v>
      </c>
      <c r="V16" s="234">
        <v>1010906.59</v>
      </c>
    </row>
    <row r="17" spans="2:22">
      <c r="B17" s="315" t="s">
        <v>946</v>
      </c>
      <c r="C17" s="591" t="s">
        <v>2</v>
      </c>
      <c r="D17" s="362"/>
      <c r="E17" s="324">
        <v>51662</v>
      </c>
      <c r="F17" s="326">
        <v>0.12655988946648999</v>
      </c>
      <c r="G17" s="325">
        <v>619462900.25999999</v>
      </c>
      <c r="H17" s="326">
        <v>9.64181767213243E-2</v>
      </c>
      <c r="I17" s="317">
        <v>8745</v>
      </c>
      <c r="J17" s="316">
        <v>42897901.109999999</v>
      </c>
      <c r="K17" s="317">
        <v>42913</v>
      </c>
      <c r="L17" s="316">
        <v>576517233.11000001</v>
      </c>
      <c r="M17" s="317">
        <v>4</v>
      </c>
      <c r="N17" s="316">
        <v>47766.04</v>
      </c>
      <c r="O17" s="235">
        <v>26455</v>
      </c>
      <c r="P17" s="325">
        <v>375609124.06</v>
      </c>
      <c r="Q17" s="235">
        <v>25207</v>
      </c>
      <c r="R17" s="325">
        <v>243853776.19999999</v>
      </c>
      <c r="S17" s="235">
        <v>51095</v>
      </c>
      <c r="T17" s="325">
        <v>611884317.57000005</v>
      </c>
      <c r="U17" s="235">
        <v>567</v>
      </c>
      <c r="V17" s="325">
        <v>7578582.6900000004</v>
      </c>
    </row>
    <row r="18" spans="2:22">
      <c r="B18" s="312" t="s">
        <v>947</v>
      </c>
      <c r="C18" s="585" t="s">
        <v>2</v>
      </c>
      <c r="D18" s="362"/>
      <c r="E18" s="321">
        <v>159474</v>
      </c>
      <c r="F18" s="323">
        <v>0.39067422501604598</v>
      </c>
      <c r="G18" s="322">
        <v>2089282942.49</v>
      </c>
      <c r="H18" s="323">
        <v>0.32519276277126402</v>
      </c>
      <c r="I18" s="313">
        <v>27604</v>
      </c>
      <c r="J18" s="314">
        <v>190640037.11000001</v>
      </c>
      <c r="K18" s="313">
        <v>130497</v>
      </c>
      <c r="L18" s="314">
        <v>1868241425.05</v>
      </c>
      <c r="M18" s="313">
        <v>1373</v>
      </c>
      <c r="N18" s="314">
        <v>30401480.329999998</v>
      </c>
      <c r="O18" s="233">
        <v>83002</v>
      </c>
      <c r="P18" s="234">
        <v>1230980719.5</v>
      </c>
      <c r="Q18" s="233">
        <v>76472</v>
      </c>
      <c r="R18" s="234">
        <v>858302222.99000001</v>
      </c>
      <c r="S18" s="233">
        <v>150667</v>
      </c>
      <c r="T18" s="234">
        <v>1978837853.3499999</v>
      </c>
      <c r="U18" s="233">
        <v>8807</v>
      </c>
      <c r="V18" s="234">
        <v>110445089.14</v>
      </c>
    </row>
    <row r="19" spans="2:22">
      <c r="B19" s="318" t="s">
        <v>115</v>
      </c>
      <c r="C19" s="598" t="s">
        <v>2</v>
      </c>
      <c r="D19" s="404"/>
      <c r="E19" s="327">
        <v>408202</v>
      </c>
      <c r="F19" s="328">
        <v>1</v>
      </c>
      <c r="G19" s="329">
        <v>6424752275.1899996</v>
      </c>
      <c r="H19" s="328">
        <v>1</v>
      </c>
      <c r="I19" s="319">
        <v>67168</v>
      </c>
      <c r="J19" s="320">
        <v>515634007.75</v>
      </c>
      <c r="K19" s="319">
        <v>339592</v>
      </c>
      <c r="L19" s="320">
        <v>5876051970.8199997</v>
      </c>
      <c r="M19" s="319">
        <v>1442</v>
      </c>
      <c r="N19" s="320">
        <v>33066296.620000001</v>
      </c>
      <c r="O19" s="236">
        <v>196255</v>
      </c>
      <c r="P19" s="237">
        <v>3543418493.5900002</v>
      </c>
      <c r="Q19" s="236">
        <v>211947</v>
      </c>
      <c r="R19" s="237">
        <v>2881333781.5999999</v>
      </c>
      <c r="S19" s="236">
        <v>393803</v>
      </c>
      <c r="T19" s="237">
        <v>6132118388.0900002</v>
      </c>
      <c r="U19" s="236">
        <v>14399</v>
      </c>
      <c r="V19" s="237">
        <v>292633887.10000002</v>
      </c>
    </row>
    <row r="20" spans="2:22">
      <c r="B20" s="309" t="s">
        <v>2</v>
      </c>
      <c r="C20" s="556" t="s">
        <v>2</v>
      </c>
      <c r="D20" s="362"/>
      <c r="E20" s="310" t="s">
        <v>2</v>
      </c>
      <c r="F20" s="310" t="s">
        <v>2</v>
      </c>
      <c r="G20" s="310" t="s">
        <v>2</v>
      </c>
      <c r="H20" s="310" t="s">
        <v>2</v>
      </c>
      <c r="I20" s="310" t="s">
        <v>2</v>
      </c>
      <c r="J20" s="310" t="s">
        <v>2</v>
      </c>
      <c r="K20" s="310" t="s">
        <v>2</v>
      </c>
      <c r="L20" s="310" t="s">
        <v>2</v>
      </c>
      <c r="M20" s="310" t="s">
        <v>2</v>
      </c>
      <c r="N20" s="310" t="s">
        <v>2</v>
      </c>
      <c r="O20" s="310" t="s">
        <v>2</v>
      </c>
      <c r="P20" s="310" t="s">
        <v>2</v>
      </c>
      <c r="Q20" s="310" t="s">
        <v>2</v>
      </c>
      <c r="R20" s="310" t="s">
        <v>2</v>
      </c>
      <c r="S20" s="310" t="s">
        <v>2</v>
      </c>
      <c r="T20" s="310" t="s">
        <v>2</v>
      </c>
      <c r="U20" s="310" t="s">
        <v>2</v>
      </c>
      <c r="V20" s="310" t="s">
        <v>2</v>
      </c>
    </row>
    <row r="21" spans="2:22">
      <c r="B21" s="238" t="s">
        <v>2</v>
      </c>
      <c r="C21" s="663" t="s">
        <v>2</v>
      </c>
      <c r="D21" s="362"/>
      <c r="E21" s="310" t="s">
        <v>2</v>
      </c>
      <c r="F21" s="310" t="s">
        <v>2</v>
      </c>
      <c r="G21" s="310" t="s">
        <v>2</v>
      </c>
      <c r="H21" s="310" t="s">
        <v>2</v>
      </c>
      <c r="I21" s="310" t="s">
        <v>2</v>
      </c>
      <c r="J21" s="310" t="s">
        <v>2</v>
      </c>
      <c r="K21" s="310" t="s">
        <v>2</v>
      </c>
      <c r="L21" s="310" t="s">
        <v>2</v>
      </c>
      <c r="M21" s="310" t="s">
        <v>2</v>
      </c>
      <c r="N21" s="310" t="s">
        <v>2</v>
      </c>
      <c r="O21" s="310" t="s">
        <v>2</v>
      </c>
      <c r="P21" s="310" t="s">
        <v>2</v>
      </c>
      <c r="Q21" s="310" t="s">
        <v>2</v>
      </c>
      <c r="R21" s="310" t="s">
        <v>2</v>
      </c>
      <c r="S21" s="310" t="s">
        <v>2</v>
      </c>
      <c r="T21" s="310" t="s">
        <v>2</v>
      </c>
      <c r="U21" s="310" t="s">
        <v>2</v>
      </c>
      <c r="V21" s="310" t="s">
        <v>2</v>
      </c>
    </row>
    <row r="22" spans="2:22">
      <c r="B22" s="309" t="s">
        <v>2</v>
      </c>
      <c r="C22" s="556" t="s">
        <v>2</v>
      </c>
      <c r="D22" s="362"/>
      <c r="E22" s="310" t="s">
        <v>2</v>
      </c>
      <c r="F22" s="310" t="s">
        <v>2</v>
      </c>
      <c r="G22" s="310" t="s">
        <v>2</v>
      </c>
      <c r="H22" s="310" t="s">
        <v>2</v>
      </c>
      <c r="I22" s="310" t="s">
        <v>2</v>
      </c>
      <c r="J22" s="310" t="s">
        <v>2</v>
      </c>
      <c r="K22" s="310" t="s">
        <v>2</v>
      </c>
      <c r="L22" s="310" t="s">
        <v>2</v>
      </c>
      <c r="M22" s="310" t="s">
        <v>2</v>
      </c>
      <c r="N22" s="310" t="s">
        <v>2</v>
      </c>
      <c r="O22" s="310" t="s">
        <v>2</v>
      </c>
      <c r="P22" s="310" t="s">
        <v>2</v>
      </c>
      <c r="Q22" s="310" t="s">
        <v>2</v>
      </c>
      <c r="R22" s="310" t="s">
        <v>2</v>
      </c>
      <c r="S22" s="310" t="s">
        <v>2</v>
      </c>
      <c r="T22" s="310" t="s">
        <v>2</v>
      </c>
      <c r="U22" s="310" t="s">
        <v>2</v>
      </c>
      <c r="V22" s="310" t="s">
        <v>2</v>
      </c>
    </row>
    <row r="23" spans="2:22">
      <c r="B23" s="330" t="s">
        <v>2</v>
      </c>
      <c r="C23" s="660" t="s">
        <v>2</v>
      </c>
      <c r="D23" s="362"/>
      <c r="E23" s="666" t="s">
        <v>884</v>
      </c>
      <c r="F23" s="571"/>
      <c r="G23" s="571"/>
      <c r="H23" s="572"/>
      <c r="I23" s="553" t="s">
        <v>700</v>
      </c>
      <c r="J23" s="404"/>
      <c r="K23" s="404"/>
      <c r="L23" s="404"/>
      <c r="M23" s="404"/>
      <c r="N23" s="405"/>
      <c r="O23" s="553" t="s">
        <v>108</v>
      </c>
      <c r="P23" s="404"/>
      <c r="Q23" s="404"/>
      <c r="R23" s="405"/>
      <c r="S23" s="553" t="s">
        <v>701</v>
      </c>
      <c r="T23" s="404"/>
      <c r="U23" s="404"/>
      <c r="V23" s="405"/>
    </row>
    <row r="24" spans="2:22" ht="18" customHeight="1">
      <c r="C24" s="660" t="s">
        <v>2</v>
      </c>
      <c r="D24" s="362"/>
      <c r="E24" s="662" t="s">
        <v>2</v>
      </c>
      <c r="F24" s="362"/>
      <c r="G24" s="362"/>
      <c r="H24" s="372"/>
      <c r="I24" s="553" t="s">
        <v>702</v>
      </c>
      <c r="J24" s="405"/>
      <c r="K24" s="553" t="s">
        <v>703</v>
      </c>
      <c r="L24" s="405"/>
      <c r="M24" s="553" t="s">
        <v>704</v>
      </c>
      <c r="N24" s="405"/>
      <c r="O24" s="553" t="s">
        <v>705</v>
      </c>
      <c r="P24" s="405"/>
      <c r="Q24" s="553" t="s">
        <v>706</v>
      </c>
      <c r="R24" s="405"/>
      <c r="S24" s="553" t="s">
        <v>707</v>
      </c>
      <c r="T24" s="405"/>
      <c r="U24" s="553" t="s">
        <v>708</v>
      </c>
      <c r="V24" s="405"/>
    </row>
    <row r="25" spans="2:22" ht="60">
      <c r="B25" s="411" t="s">
        <v>948</v>
      </c>
      <c r="C25" s="404"/>
      <c r="D25" s="405"/>
      <c r="E25" s="308" t="s">
        <v>710</v>
      </c>
      <c r="F25" s="308" t="s">
        <v>110</v>
      </c>
      <c r="G25" s="308" t="s">
        <v>111</v>
      </c>
      <c r="H25" s="308" t="s">
        <v>721</v>
      </c>
      <c r="I25" s="311" t="s">
        <v>710</v>
      </c>
      <c r="J25" s="311" t="s">
        <v>111</v>
      </c>
      <c r="K25" s="311" t="s">
        <v>710</v>
      </c>
      <c r="L25" s="311" t="s">
        <v>111</v>
      </c>
      <c r="M25" s="311" t="s">
        <v>710</v>
      </c>
      <c r="N25" s="311" t="s">
        <v>111</v>
      </c>
      <c r="O25" s="311" t="s">
        <v>710</v>
      </c>
      <c r="P25" s="311" t="s">
        <v>111</v>
      </c>
      <c r="Q25" s="311" t="s">
        <v>710</v>
      </c>
      <c r="R25" s="311" t="s">
        <v>111</v>
      </c>
      <c r="S25" s="311" t="s">
        <v>710</v>
      </c>
      <c r="T25" s="311" t="s">
        <v>111</v>
      </c>
      <c r="U25" s="311" t="s">
        <v>710</v>
      </c>
      <c r="V25" s="311" t="s">
        <v>111</v>
      </c>
    </row>
    <row r="26" spans="2:22">
      <c r="B26" s="315" t="s">
        <v>949</v>
      </c>
      <c r="C26" s="591" t="s">
        <v>2</v>
      </c>
      <c r="D26" s="362"/>
      <c r="E26" s="324">
        <v>41147</v>
      </c>
      <c r="F26" s="326">
        <v>0.10080058402457601</v>
      </c>
      <c r="G26" s="325">
        <v>671504508.79999995</v>
      </c>
      <c r="H26" s="326">
        <v>0.10451835028614299</v>
      </c>
      <c r="I26" s="317">
        <v>5390</v>
      </c>
      <c r="J26" s="316">
        <v>39571071.700000003</v>
      </c>
      <c r="K26" s="317">
        <v>35623</v>
      </c>
      <c r="L26" s="316">
        <v>628936152.76999998</v>
      </c>
      <c r="M26" s="317">
        <v>134</v>
      </c>
      <c r="N26" s="316">
        <v>2997284.33</v>
      </c>
      <c r="O26" s="235">
        <v>20143</v>
      </c>
      <c r="P26" s="325">
        <v>374254314.62</v>
      </c>
      <c r="Q26" s="235">
        <v>21004</v>
      </c>
      <c r="R26" s="325">
        <v>297250194.18000001</v>
      </c>
      <c r="S26" s="235">
        <v>39723</v>
      </c>
      <c r="T26" s="325">
        <v>641246663.23000002</v>
      </c>
      <c r="U26" s="235">
        <v>1424</v>
      </c>
      <c r="V26" s="325">
        <v>30257845.57</v>
      </c>
    </row>
    <row r="27" spans="2:22">
      <c r="B27" s="312" t="s">
        <v>950</v>
      </c>
      <c r="C27" s="585" t="s">
        <v>2</v>
      </c>
      <c r="D27" s="362"/>
      <c r="E27" s="321">
        <v>23840</v>
      </c>
      <c r="F27" s="323">
        <v>5.8402457606773102E-2</v>
      </c>
      <c r="G27" s="322">
        <v>388626095.39999998</v>
      </c>
      <c r="H27" s="323">
        <v>6.0488884046273499E-2</v>
      </c>
      <c r="I27" s="313">
        <v>3871</v>
      </c>
      <c r="J27" s="314">
        <v>30347902.59</v>
      </c>
      <c r="K27" s="313">
        <v>19897</v>
      </c>
      <c r="L27" s="314">
        <v>356600494.33999997</v>
      </c>
      <c r="M27" s="313">
        <v>72</v>
      </c>
      <c r="N27" s="314">
        <v>1677698.47</v>
      </c>
      <c r="O27" s="233">
        <v>11700</v>
      </c>
      <c r="P27" s="234">
        <v>215287993.74000001</v>
      </c>
      <c r="Q27" s="233">
        <v>12140</v>
      </c>
      <c r="R27" s="234">
        <v>173338101.66</v>
      </c>
      <c r="S27" s="233">
        <v>22948</v>
      </c>
      <c r="T27" s="234">
        <v>368511124.82999998</v>
      </c>
      <c r="U27" s="233">
        <v>892</v>
      </c>
      <c r="V27" s="234">
        <v>20114970.57</v>
      </c>
    </row>
    <row r="28" spans="2:22">
      <c r="B28" s="315" t="s">
        <v>951</v>
      </c>
      <c r="C28" s="591" t="s">
        <v>2</v>
      </c>
      <c r="D28" s="362"/>
      <c r="E28" s="324">
        <v>35751</v>
      </c>
      <c r="F28" s="326">
        <v>8.7581638502506096E-2</v>
      </c>
      <c r="G28" s="325">
        <v>641540842.5</v>
      </c>
      <c r="H28" s="326">
        <v>9.9854564817602701E-2</v>
      </c>
      <c r="I28" s="317">
        <v>5424</v>
      </c>
      <c r="J28" s="316">
        <v>45781729.740000002</v>
      </c>
      <c r="K28" s="317">
        <v>30182</v>
      </c>
      <c r="L28" s="316">
        <v>592593829.25</v>
      </c>
      <c r="M28" s="317">
        <v>145</v>
      </c>
      <c r="N28" s="316">
        <v>3165283.51</v>
      </c>
      <c r="O28" s="235">
        <v>17015</v>
      </c>
      <c r="P28" s="325">
        <v>344687706.36000001</v>
      </c>
      <c r="Q28" s="235">
        <v>18736</v>
      </c>
      <c r="R28" s="325">
        <v>296853136.13999999</v>
      </c>
      <c r="S28" s="235">
        <v>33939</v>
      </c>
      <c r="T28" s="325">
        <v>599958658.36000001</v>
      </c>
      <c r="U28" s="235">
        <v>1812</v>
      </c>
      <c r="V28" s="325">
        <v>41582184.140000001</v>
      </c>
    </row>
    <row r="29" spans="2:22">
      <c r="B29" s="312" t="s">
        <v>952</v>
      </c>
      <c r="C29" s="585" t="s">
        <v>2</v>
      </c>
      <c r="D29" s="362"/>
      <c r="E29" s="321">
        <v>18401</v>
      </c>
      <c r="F29" s="323">
        <v>4.5078172081469498E-2</v>
      </c>
      <c r="G29" s="322">
        <v>263126338.75999999</v>
      </c>
      <c r="H29" s="323">
        <v>4.0955094840947601E-2</v>
      </c>
      <c r="I29" s="313">
        <v>3325</v>
      </c>
      <c r="J29" s="314">
        <v>22827723.16</v>
      </c>
      <c r="K29" s="313">
        <v>15058</v>
      </c>
      <c r="L29" s="314">
        <v>239907575.34999999</v>
      </c>
      <c r="M29" s="313">
        <v>18</v>
      </c>
      <c r="N29" s="314">
        <v>391040.25</v>
      </c>
      <c r="O29" s="233">
        <v>8974</v>
      </c>
      <c r="P29" s="234">
        <v>151904070.81</v>
      </c>
      <c r="Q29" s="233">
        <v>9427</v>
      </c>
      <c r="R29" s="234">
        <v>111222267.95</v>
      </c>
      <c r="S29" s="233">
        <v>18018</v>
      </c>
      <c r="T29" s="234">
        <v>255459880.52000001</v>
      </c>
      <c r="U29" s="233">
        <v>383</v>
      </c>
      <c r="V29" s="234">
        <v>7666458.2400000002</v>
      </c>
    </row>
    <row r="30" spans="2:22">
      <c r="B30" s="315" t="s">
        <v>953</v>
      </c>
      <c r="C30" s="591" t="s">
        <v>2</v>
      </c>
      <c r="D30" s="362"/>
      <c r="E30" s="324">
        <v>49657</v>
      </c>
      <c r="F30" s="326">
        <v>0.121648105594779</v>
      </c>
      <c r="G30" s="325">
        <v>774576999.83000004</v>
      </c>
      <c r="H30" s="326">
        <v>0.120561379902713</v>
      </c>
      <c r="I30" s="317">
        <v>7677</v>
      </c>
      <c r="J30" s="316">
        <v>57294308.990000002</v>
      </c>
      <c r="K30" s="317">
        <v>41860</v>
      </c>
      <c r="L30" s="316">
        <v>714741202.85000002</v>
      </c>
      <c r="M30" s="317">
        <v>120</v>
      </c>
      <c r="N30" s="316">
        <v>2541487.9900000002</v>
      </c>
      <c r="O30" s="235">
        <v>24322</v>
      </c>
      <c r="P30" s="325">
        <v>437565726.99000001</v>
      </c>
      <c r="Q30" s="235">
        <v>25335</v>
      </c>
      <c r="R30" s="325">
        <v>337011272.83999997</v>
      </c>
      <c r="S30" s="235">
        <v>48298</v>
      </c>
      <c r="T30" s="325">
        <v>740969169.94000006</v>
      </c>
      <c r="U30" s="235">
        <v>1359</v>
      </c>
      <c r="V30" s="325">
        <v>33607829.890000001</v>
      </c>
    </row>
    <row r="31" spans="2:22">
      <c r="B31" s="312" t="s">
        <v>954</v>
      </c>
      <c r="C31" s="585" t="s">
        <v>2</v>
      </c>
      <c r="D31" s="362"/>
      <c r="E31" s="321">
        <v>4318</v>
      </c>
      <c r="F31" s="323">
        <v>1.0578096138676401E-2</v>
      </c>
      <c r="G31" s="322">
        <v>71334050.189999998</v>
      </c>
      <c r="H31" s="323">
        <v>1.1103003996818E-2</v>
      </c>
      <c r="I31" s="313">
        <v>1571</v>
      </c>
      <c r="J31" s="314">
        <v>14028999.699999999</v>
      </c>
      <c r="K31" s="313">
        <v>2723</v>
      </c>
      <c r="L31" s="314">
        <v>56821227.689999998</v>
      </c>
      <c r="M31" s="313">
        <v>24</v>
      </c>
      <c r="N31" s="314">
        <v>483822.8</v>
      </c>
      <c r="O31" s="233">
        <v>1576</v>
      </c>
      <c r="P31" s="234">
        <v>34965819.090000004</v>
      </c>
      <c r="Q31" s="233">
        <v>2742</v>
      </c>
      <c r="R31" s="234">
        <v>36368231.100000001</v>
      </c>
      <c r="S31" s="233">
        <v>4031</v>
      </c>
      <c r="T31" s="234">
        <v>65430368.810000002</v>
      </c>
      <c r="U31" s="233">
        <v>287</v>
      </c>
      <c r="V31" s="234">
        <v>5903681.3799999999</v>
      </c>
    </row>
    <row r="32" spans="2:22">
      <c r="B32" s="315" t="s">
        <v>955</v>
      </c>
      <c r="C32" s="591" t="s">
        <v>2</v>
      </c>
      <c r="D32" s="362"/>
      <c r="E32" s="324">
        <v>366</v>
      </c>
      <c r="F32" s="326">
        <v>8.9661491124492295E-4</v>
      </c>
      <c r="G32" s="325">
        <v>5194058.78</v>
      </c>
      <c r="H32" s="326">
        <v>8.0844498861964195E-4</v>
      </c>
      <c r="I32" s="317">
        <v>71</v>
      </c>
      <c r="J32" s="316">
        <v>600499.98</v>
      </c>
      <c r="K32" s="317">
        <v>294</v>
      </c>
      <c r="L32" s="316">
        <v>4583454.47</v>
      </c>
      <c r="M32" s="317">
        <v>1</v>
      </c>
      <c r="N32" s="316">
        <v>10104.33</v>
      </c>
      <c r="O32" s="235">
        <v>206</v>
      </c>
      <c r="P32" s="325">
        <v>3254016.73</v>
      </c>
      <c r="Q32" s="235">
        <v>160</v>
      </c>
      <c r="R32" s="325">
        <v>1940042.05</v>
      </c>
      <c r="S32" s="235">
        <v>318</v>
      </c>
      <c r="T32" s="325">
        <v>4471649.18</v>
      </c>
      <c r="U32" s="235">
        <v>48</v>
      </c>
      <c r="V32" s="325">
        <v>722409.6</v>
      </c>
    </row>
    <row r="33" spans="2:22">
      <c r="B33" s="312" t="s">
        <v>956</v>
      </c>
      <c r="C33" s="585" t="s">
        <v>2</v>
      </c>
      <c r="D33" s="362"/>
      <c r="E33" s="321">
        <v>55301</v>
      </c>
      <c r="F33" s="323">
        <v>0.13547459346108101</v>
      </c>
      <c r="G33" s="322">
        <v>823699268.88</v>
      </c>
      <c r="H33" s="323">
        <v>0.12820716404285701</v>
      </c>
      <c r="I33" s="313">
        <v>12366</v>
      </c>
      <c r="J33" s="314">
        <v>102926444.11</v>
      </c>
      <c r="K33" s="313">
        <v>42859</v>
      </c>
      <c r="L33" s="314">
        <v>718875970.58000004</v>
      </c>
      <c r="M33" s="313">
        <v>76</v>
      </c>
      <c r="N33" s="314">
        <v>1896854.19</v>
      </c>
      <c r="O33" s="233">
        <v>22593</v>
      </c>
      <c r="P33" s="234">
        <v>396565072.56</v>
      </c>
      <c r="Q33" s="233">
        <v>32708</v>
      </c>
      <c r="R33" s="234">
        <v>427134196.31999999</v>
      </c>
      <c r="S33" s="233">
        <v>53676</v>
      </c>
      <c r="T33" s="234">
        <v>799674739.62</v>
      </c>
      <c r="U33" s="233">
        <v>1625</v>
      </c>
      <c r="V33" s="234">
        <v>24024529.260000002</v>
      </c>
    </row>
    <row r="34" spans="2:22">
      <c r="B34" s="315" t="s">
        <v>957</v>
      </c>
      <c r="C34" s="591" t="s">
        <v>2</v>
      </c>
      <c r="D34" s="362"/>
      <c r="E34" s="324">
        <v>63954</v>
      </c>
      <c r="F34" s="326">
        <v>0.156672431786223</v>
      </c>
      <c r="G34" s="325">
        <v>1014271112.17</v>
      </c>
      <c r="H34" s="326">
        <v>0.157869294990055</v>
      </c>
      <c r="I34" s="317">
        <v>9076</v>
      </c>
      <c r="J34" s="316">
        <v>65002435.710000001</v>
      </c>
      <c r="K34" s="317">
        <v>54564</v>
      </c>
      <c r="L34" s="316">
        <v>942049126.05999994</v>
      </c>
      <c r="M34" s="317">
        <v>314</v>
      </c>
      <c r="N34" s="316">
        <v>7219550.4000000004</v>
      </c>
      <c r="O34" s="235">
        <v>31620</v>
      </c>
      <c r="P34" s="325">
        <v>573133578.14999998</v>
      </c>
      <c r="Q34" s="235">
        <v>32334</v>
      </c>
      <c r="R34" s="325">
        <v>441137534.01999998</v>
      </c>
      <c r="S34" s="235">
        <v>61634</v>
      </c>
      <c r="T34" s="325">
        <v>970078388</v>
      </c>
      <c r="U34" s="235">
        <v>2320</v>
      </c>
      <c r="V34" s="325">
        <v>44192724.170000002</v>
      </c>
    </row>
    <row r="35" spans="2:22">
      <c r="B35" s="312" t="s">
        <v>958</v>
      </c>
      <c r="C35" s="585" t="s">
        <v>2</v>
      </c>
      <c r="D35" s="362"/>
      <c r="E35" s="321">
        <v>31221</v>
      </c>
      <c r="F35" s="323">
        <v>7.6484191650212405E-2</v>
      </c>
      <c r="G35" s="322">
        <v>469321015.67000002</v>
      </c>
      <c r="H35" s="323">
        <v>7.3048888979321894E-2</v>
      </c>
      <c r="I35" s="313">
        <v>4706</v>
      </c>
      <c r="J35" s="314">
        <v>33782549.210000001</v>
      </c>
      <c r="K35" s="313">
        <v>26315</v>
      </c>
      <c r="L35" s="314">
        <v>430813490.66000003</v>
      </c>
      <c r="M35" s="313">
        <v>200</v>
      </c>
      <c r="N35" s="314">
        <v>4724975.8</v>
      </c>
      <c r="O35" s="233">
        <v>16145</v>
      </c>
      <c r="P35" s="234">
        <v>275587528.22000003</v>
      </c>
      <c r="Q35" s="233">
        <v>15076</v>
      </c>
      <c r="R35" s="234">
        <v>193733487.44999999</v>
      </c>
      <c r="S35" s="233">
        <v>29971</v>
      </c>
      <c r="T35" s="234">
        <v>446455139.61000001</v>
      </c>
      <c r="U35" s="233">
        <v>1250</v>
      </c>
      <c r="V35" s="234">
        <v>22865876.059999999</v>
      </c>
    </row>
    <row r="36" spans="2:22">
      <c r="B36" s="315" t="s">
        <v>959</v>
      </c>
      <c r="C36" s="591" t="s">
        <v>2</v>
      </c>
      <c r="D36" s="362"/>
      <c r="E36" s="324">
        <v>16815</v>
      </c>
      <c r="F36" s="326">
        <v>4.1192840799408097E-2</v>
      </c>
      <c r="G36" s="325">
        <v>247191144.16</v>
      </c>
      <c r="H36" s="326">
        <v>3.8474813280281697E-2</v>
      </c>
      <c r="I36" s="317">
        <v>2755</v>
      </c>
      <c r="J36" s="316">
        <v>19222441.420000002</v>
      </c>
      <c r="K36" s="317">
        <v>13945</v>
      </c>
      <c r="L36" s="316">
        <v>225422010.38</v>
      </c>
      <c r="M36" s="317">
        <v>115</v>
      </c>
      <c r="N36" s="316">
        <v>2546692.36</v>
      </c>
      <c r="O36" s="235">
        <v>8448</v>
      </c>
      <c r="P36" s="325">
        <v>142311619.75</v>
      </c>
      <c r="Q36" s="235">
        <v>8367</v>
      </c>
      <c r="R36" s="325">
        <v>104879524.41</v>
      </c>
      <c r="S36" s="235">
        <v>16275</v>
      </c>
      <c r="T36" s="325">
        <v>237527916.24000001</v>
      </c>
      <c r="U36" s="235">
        <v>540</v>
      </c>
      <c r="V36" s="325">
        <v>9663227.9199999999</v>
      </c>
    </row>
    <row r="37" spans="2:22">
      <c r="B37" s="312" t="s">
        <v>960</v>
      </c>
      <c r="C37" s="585" t="s">
        <v>2</v>
      </c>
      <c r="D37" s="362"/>
      <c r="E37" s="321">
        <v>37312</v>
      </c>
      <c r="F37" s="323">
        <v>9.1405725596640897E-2</v>
      </c>
      <c r="G37" s="322">
        <v>591288949.24000001</v>
      </c>
      <c r="H37" s="323">
        <v>9.2032956900663307E-2</v>
      </c>
      <c r="I37" s="313">
        <v>6064</v>
      </c>
      <c r="J37" s="314">
        <v>47955094.770000003</v>
      </c>
      <c r="K37" s="313">
        <v>31119</v>
      </c>
      <c r="L37" s="314">
        <v>540034343.04999995</v>
      </c>
      <c r="M37" s="313">
        <v>129</v>
      </c>
      <c r="N37" s="314">
        <v>3299511.42</v>
      </c>
      <c r="O37" s="233">
        <v>18254</v>
      </c>
      <c r="P37" s="234">
        <v>327818914.80000001</v>
      </c>
      <c r="Q37" s="233">
        <v>19058</v>
      </c>
      <c r="R37" s="234">
        <v>263470034.44</v>
      </c>
      <c r="S37" s="233">
        <v>36022</v>
      </c>
      <c r="T37" s="234">
        <v>563173124.32000005</v>
      </c>
      <c r="U37" s="233">
        <v>1290</v>
      </c>
      <c r="V37" s="234">
        <v>28115824.920000002</v>
      </c>
    </row>
    <row r="38" spans="2:22">
      <c r="B38" s="315" t="s">
        <v>961</v>
      </c>
      <c r="C38" s="591" t="s">
        <v>2</v>
      </c>
      <c r="D38" s="362"/>
      <c r="E38" s="324">
        <v>30119</v>
      </c>
      <c r="F38" s="326">
        <v>7.3784547846409407E-2</v>
      </c>
      <c r="G38" s="325">
        <v>463077890.81</v>
      </c>
      <c r="H38" s="326">
        <v>7.2077158927704402E-2</v>
      </c>
      <c r="I38" s="317">
        <v>4872</v>
      </c>
      <c r="J38" s="316">
        <v>36292806.670000002</v>
      </c>
      <c r="K38" s="317">
        <v>25153</v>
      </c>
      <c r="L38" s="316">
        <v>424673093.37</v>
      </c>
      <c r="M38" s="317">
        <v>94</v>
      </c>
      <c r="N38" s="316">
        <v>2111990.77</v>
      </c>
      <c r="O38" s="235">
        <v>15259</v>
      </c>
      <c r="P38" s="325">
        <v>266082131.77000001</v>
      </c>
      <c r="Q38" s="235">
        <v>14860</v>
      </c>
      <c r="R38" s="325">
        <v>196995759.03999999</v>
      </c>
      <c r="S38" s="235">
        <v>28950</v>
      </c>
      <c r="T38" s="325">
        <v>439161565.43000001</v>
      </c>
      <c r="U38" s="235">
        <v>1169</v>
      </c>
      <c r="V38" s="325">
        <v>23916325.379999999</v>
      </c>
    </row>
    <row r="39" spans="2:22">
      <c r="B39" s="318" t="s">
        <v>115</v>
      </c>
      <c r="C39" s="598" t="s">
        <v>2</v>
      </c>
      <c r="D39" s="404"/>
      <c r="E39" s="327">
        <v>408202</v>
      </c>
      <c r="F39" s="328">
        <v>1</v>
      </c>
      <c r="G39" s="329">
        <v>6424752275.1899996</v>
      </c>
      <c r="H39" s="328">
        <v>1</v>
      </c>
      <c r="I39" s="319">
        <v>67168</v>
      </c>
      <c r="J39" s="320">
        <v>515634007.75</v>
      </c>
      <c r="K39" s="319">
        <v>339592</v>
      </c>
      <c r="L39" s="320">
        <v>5876051970.8199997</v>
      </c>
      <c r="M39" s="319">
        <v>1442</v>
      </c>
      <c r="N39" s="320">
        <v>33066296.620000001</v>
      </c>
      <c r="O39" s="236">
        <v>196255</v>
      </c>
      <c r="P39" s="237">
        <v>3543418493.5900002</v>
      </c>
      <c r="Q39" s="236">
        <v>211947</v>
      </c>
      <c r="R39" s="237">
        <v>2881333781.5999999</v>
      </c>
      <c r="S39" s="236">
        <v>393803</v>
      </c>
      <c r="T39" s="237">
        <v>6132118388.0900002</v>
      </c>
      <c r="U39" s="236">
        <v>14399</v>
      </c>
      <c r="V39" s="237">
        <v>292633887.10000002</v>
      </c>
    </row>
    <row r="40" spans="2:22">
      <c r="B40" s="309" t="s">
        <v>2</v>
      </c>
      <c r="C40" s="556" t="s">
        <v>2</v>
      </c>
      <c r="D40" s="362"/>
      <c r="E40" s="310" t="s">
        <v>2</v>
      </c>
      <c r="F40" s="310" t="s">
        <v>2</v>
      </c>
      <c r="G40" s="310" t="s">
        <v>2</v>
      </c>
      <c r="H40" s="310" t="s">
        <v>2</v>
      </c>
      <c r="I40" s="310" t="s">
        <v>2</v>
      </c>
      <c r="J40" s="310" t="s">
        <v>2</v>
      </c>
      <c r="K40" s="310" t="s">
        <v>2</v>
      </c>
      <c r="L40" s="310" t="s">
        <v>2</v>
      </c>
      <c r="M40" s="310" t="s">
        <v>2</v>
      </c>
      <c r="N40" s="310" t="s">
        <v>2</v>
      </c>
      <c r="O40" s="310" t="s">
        <v>2</v>
      </c>
      <c r="P40" s="310" t="s">
        <v>2</v>
      </c>
      <c r="Q40" s="310" t="s">
        <v>2</v>
      </c>
      <c r="R40" s="310" t="s">
        <v>2</v>
      </c>
      <c r="S40" s="310" t="s">
        <v>2</v>
      </c>
      <c r="T40" s="310" t="s">
        <v>2</v>
      </c>
      <c r="U40" s="310" t="s">
        <v>2</v>
      </c>
      <c r="V40" s="310" t="s">
        <v>2</v>
      </c>
    </row>
    <row r="41" spans="2:22">
      <c r="B41" s="238" t="s">
        <v>2</v>
      </c>
      <c r="C41" s="663" t="s">
        <v>2</v>
      </c>
      <c r="D41" s="362"/>
      <c r="E41" s="310" t="s">
        <v>2</v>
      </c>
      <c r="F41" s="310" t="s">
        <v>2</v>
      </c>
      <c r="G41" s="310" t="s">
        <v>2</v>
      </c>
      <c r="H41" s="310" t="s">
        <v>2</v>
      </c>
      <c r="I41" s="310" t="s">
        <v>2</v>
      </c>
      <c r="J41" s="310" t="s">
        <v>2</v>
      </c>
      <c r="K41" s="310" t="s">
        <v>2</v>
      </c>
      <c r="L41" s="310" t="s">
        <v>2</v>
      </c>
      <c r="M41" s="310" t="s">
        <v>2</v>
      </c>
      <c r="N41" s="310" t="s">
        <v>2</v>
      </c>
      <c r="O41" s="310" t="s">
        <v>2</v>
      </c>
      <c r="P41" s="310" t="s">
        <v>2</v>
      </c>
      <c r="Q41" s="310" t="s">
        <v>2</v>
      </c>
      <c r="R41" s="310" t="s">
        <v>2</v>
      </c>
      <c r="S41" s="310" t="s">
        <v>2</v>
      </c>
      <c r="T41" s="310" t="s">
        <v>2</v>
      </c>
      <c r="U41" s="310" t="s">
        <v>2</v>
      </c>
      <c r="V41" s="310" t="s">
        <v>2</v>
      </c>
    </row>
    <row r="42" spans="2:22">
      <c r="B42" s="309" t="s">
        <v>2</v>
      </c>
      <c r="C42" s="556" t="s">
        <v>2</v>
      </c>
      <c r="D42" s="362"/>
      <c r="E42" s="310" t="s">
        <v>2</v>
      </c>
      <c r="F42" s="310" t="s">
        <v>2</v>
      </c>
      <c r="G42" s="310" t="s">
        <v>2</v>
      </c>
      <c r="H42" s="310" t="s">
        <v>2</v>
      </c>
      <c r="I42" s="310" t="s">
        <v>2</v>
      </c>
      <c r="J42" s="310" t="s">
        <v>2</v>
      </c>
      <c r="K42" s="310" t="s">
        <v>2</v>
      </c>
      <c r="L42" s="310" t="s">
        <v>2</v>
      </c>
      <c r="M42" s="310" t="s">
        <v>2</v>
      </c>
      <c r="N42" s="310" t="s">
        <v>2</v>
      </c>
      <c r="O42" s="310" t="s">
        <v>2</v>
      </c>
      <c r="P42" s="310" t="s">
        <v>2</v>
      </c>
      <c r="Q42" s="310" t="s">
        <v>2</v>
      </c>
      <c r="R42" s="310" t="s">
        <v>2</v>
      </c>
      <c r="S42" s="310" t="s">
        <v>2</v>
      </c>
      <c r="T42" s="310" t="s">
        <v>2</v>
      </c>
      <c r="U42" s="310" t="s">
        <v>2</v>
      </c>
      <c r="V42" s="310" t="s">
        <v>2</v>
      </c>
    </row>
    <row r="43" spans="2:22">
      <c r="B43" s="330" t="s">
        <v>2</v>
      </c>
      <c r="C43" s="660" t="s">
        <v>2</v>
      </c>
      <c r="D43" s="362"/>
      <c r="E43" s="666" t="s">
        <v>884</v>
      </c>
      <c r="F43" s="571"/>
      <c r="G43" s="571"/>
      <c r="H43" s="572"/>
      <c r="I43" s="553" t="s">
        <v>700</v>
      </c>
      <c r="J43" s="404"/>
      <c r="K43" s="404"/>
      <c r="L43" s="404"/>
      <c r="M43" s="404"/>
      <c r="N43" s="405"/>
      <c r="O43" s="553" t="s">
        <v>108</v>
      </c>
      <c r="P43" s="404"/>
      <c r="Q43" s="404"/>
      <c r="R43" s="405"/>
      <c r="S43" s="553" t="s">
        <v>701</v>
      </c>
      <c r="T43" s="404"/>
      <c r="U43" s="404"/>
      <c r="V43" s="405"/>
    </row>
    <row r="44" spans="2:22" ht="18" customHeight="1">
      <c r="C44" s="660" t="s">
        <v>2</v>
      </c>
      <c r="D44" s="362"/>
      <c r="E44" s="662" t="s">
        <v>2</v>
      </c>
      <c r="F44" s="362"/>
      <c r="G44" s="362"/>
      <c r="H44" s="372"/>
      <c r="I44" s="553" t="s">
        <v>702</v>
      </c>
      <c r="J44" s="405"/>
      <c r="K44" s="553" t="s">
        <v>703</v>
      </c>
      <c r="L44" s="405"/>
      <c r="M44" s="553" t="s">
        <v>704</v>
      </c>
      <c r="N44" s="405"/>
      <c r="O44" s="553" t="s">
        <v>705</v>
      </c>
      <c r="P44" s="405"/>
      <c r="Q44" s="553" t="s">
        <v>706</v>
      </c>
      <c r="R44" s="405"/>
      <c r="S44" s="553" t="s">
        <v>707</v>
      </c>
      <c r="T44" s="405"/>
      <c r="U44" s="553" t="s">
        <v>708</v>
      </c>
      <c r="V44" s="405"/>
    </row>
    <row r="45" spans="2:22" ht="60">
      <c r="B45" s="411" t="s">
        <v>962</v>
      </c>
      <c r="C45" s="404"/>
      <c r="D45" s="405"/>
      <c r="E45" s="308" t="s">
        <v>710</v>
      </c>
      <c r="F45" s="308" t="s">
        <v>110</v>
      </c>
      <c r="G45" s="308" t="s">
        <v>111</v>
      </c>
      <c r="H45" s="308" t="s">
        <v>721</v>
      </c>
      <c r="I45" s="311" t="s">
        <v>710</v>
      </c>
      <c r="J45" s="311" t="s">
        <v>111</v>
      </c>
      <c r="K45" s="311" t="s">
        <v>710</v>
      </c>
      <c r="L45" s="311" t="s">
        <v>111</v>
      </c>
      <c r="M45" s="311" t="s">
        <v>710</v>
      </c>
      <c r="N45" s="311" t="s">
        <v>111</v>
      </c>
      <c r="O45" s="311" t="s">
        <v>710</v>
      </c>
      <c r="P45" s="311" t="s">
        <v>111</v>
      </c>
      <c r="Q45" s="311" t="s">
        <v>710</v>
      </c>
      <c r="R45" s="311" t="s">
        <v>111</v>
      </c>
      <c r="S45" s="311" t="s">
        <v>710</v>
      </c>
      <c r="T45" s="311" t="s">
        <v>111</v>
      </c>
      <c r="U45" s="311" t="s">
        <v>710</v>
      </c>
      <c r="V45" s="311" t="s">
        <v>111</v>
      </c>
    </row>
    <row r="46" spans="2:22">
      <c r="B46" s="312" t="s">
        <v>963</v>
      </c>
      <c r="C46" s="585" t="s">
        <v>2</v>
      </c>
      <c r="D46" s="362"/>
      <c r="E46" s="321">
        <v>12475</v>
      </c>
      <c r="F46" s="323">
        <f>E46/$E$39</f>
        <v>3.0560849775356318E-2</v>
      </c>
      <c r="G46" s="322">
        <v>146040124.28999999</v>
      </c>
      <c r="H46" s="323">
        <f>G46/$G$39</f>
        <v>2.2730856854038181E-2</v>
      </c>
      <c r="I46" s="313">
        <v>0</v>
      </c>
      <c r="J46" s="314">
        <v>0</v>
      </c>
      <c r="K46" s="313">
        <v>12448</v>
      </c>
      <c r="L46" s="314">
        <v>145586465.91</v>
      </c>
      <c r="M46" s="313">
        <v>27</v>
      </c>
      <c r="N46" s="314">
        <v>453658.38</v>
      </c>
      <c r="O46" s="233">
        <v>6352</v>
      </c>
      <c r="P46" s="234">
        <v>81283880.489999995</v>
      </c>
      <c r="Q46" s="233">
        <v>6123</v>
      </c>
      <c r="R46" s="234">
        <v>64756243.799999997</v>
      </c>
      <c r="S46" s="233">
        <v>12086</v>
      </c>
      <c r="T46" s="234">
        <v>136202755.36000001</v>
      </c>
      <c r="U46" s="233">
        <v>389</v>
      </c>
      <c r="V46" s="234">
        <v>9837368.9299999997</v>
      </c>
    </row>
    <row r="47" spans="2:22">
      <c r="B47" s="315" t="s">
        <v>964</v>
      </c>
      <c r="C47" s="591" t="s">
        <v>2</v>
      </c>
      <c r="D47" s="362"/>
      <c r="E47" s="324">
        <v>16291</v>
      </c>
      <c r="F47" s="326">
        <f t="shared" ref="F47:F58" si="0">E47/$E$39</f>
        <v>3.9909162620467314E-2</v>
      </c>
      <c r="G47" s="325">
        <v>198312634.02000001</v>
      </c>
      <c r="H47" s="326">
        <f t="shared" ref="H47:H58" si="1">G47/$G$39</f>
        <v>3.0866969732951346E-2</v>
      </c>
      <c r="I47" s="317">
        <v>0</v>
      </c>
      <c r="J47" s="316">
        <v>0</v>
      </c>
      <c r="K47" s="317">
        <v>16239</v>
      </c>
      <c r="L47" s="316">
        <v>197607263.47</v>
      </c>
      <c r="M47" s="317">
        <v>52</v>
      </c>
      <c r="N47" s="316">
        <v>705370.55</v>
      </c>
      <c r="O47" s="235">
        <v>9303</v>
      </c>
      <c r="P47" s="325">
        <v>123353724.69</v>
      </c>
      <c r="Q47" s="235">
        <v>6988</v>
      </c>
      <c r="R47" s="325">
        <v>74958909.329999998</v>
      </c>
      <c r="S47" s="235">
        <v>15772</v>
      </c>
      <c r="T47" s="325">
        <v>185559336.03999999</v>
      </c>
      <c r="U47" s="235">
        <v>519</v>
      </c>
      <c r="V47" s="325">
        <v>12753297.98</v>
      </c>
    </row>
    <row r="48" spans="2:22">
      <c r="B48" s="312" t="s">
        <v>965</v>
      </c>
      <c r="C48" s="585" t="s">
        <v>2</v>
      </c>
      <c r="D48" s="362"/>
      <c r="E48" s="321">
        <v>30419</v>
      </c>
      <c r="F48" s="323">
        <f t="shared" si="0"/>
        <v>7.4519478101528161E-2</v>
      </c>
      <c r="G48" s="322">
        <v>348939903.85000002</v>
      </c>
      <c r="H48" s="323">
        <f t="shared" si="1"/>
        <v>5.4311806728716369E-2</v>
      </c>
      <c r="I48" s="313">
        <v>0</v>
      </c>
      <c r="J48" s="314">
        <v>0</v>
      </c>
      <c r="K48" s="313">
        <v>30345</v>
      </c>
      <c r="L48" s="314">
        <v>348036707.56</v>
      </c>
      <c r="M48" s="313">
        <v>74</v>
      </c>
      <c r="N48" s="314">
        <v>903196.29</v>
      </c>
      <c r="O48" s="233">
        <v>18701</v>
      </c>
      <c r="P48" s="234">
        <v>232042818.24000001</v>
      </c>
      <c r="Q48" s="233">
        <v>11718</v>
      </c>
      <c r="R48" s="234">
        <v>116897085.61</v>
      </c>
      <c r="S48" s="233">
        <v>29675</v>
      </c>
      <c r="T48" s="234">
        <v>330452741.36000001</v>
      </c>
      <c r="U48" s="233">
        <v>744</v>
      </c>
      <c r="V48" s="234">
        <v>18487162.489999998</v>
      </c>
    </row>
    <row r="49" spans="2:22">
      <c r="B49" s="315" t="s">
        <v>966</v>
      </c>
      <c r="C49" s="591" t="s">
        <v>2</v>
      </c>
      <c r="D49" s="362"/>
      <c r="E49" s="324">
        <v>29235</v>
      </c>
      <c r="F49" s="326">
        <f t="shared" si="0"/>
        <v>7.161895336132601E-2</v>
      </c>
      <c r="G49" s="325">
        <v>355242668.30000001</v>
      </c>
      <c r="H49" s="326">
        <f t="shared" si="1"/>
        <v>5.5292819564703666E-2</v>
      </c>
      <c r="I49" s="317">
        <v>0</v>
      </c>
      <c r="J49" s="316">
        <v>0</v>
      </c>
      <c r="K49" s="317">
        <v>29109</v>
      </c>
      <c r="L49" s="316">
        <v>353740630.06999999</v>
      </c>
      <c r="M49" s="317">
        <v>126</v>
      </c>
      <c r="N49" s="316">
        <v>1502038.23</v>
      </c>
      <c r="O49" s="235">
        <v>17605</v>
      </c>
      <c r="P49" s="325">
        <v>229684122.94</v>
      </c>
      <c r="Q49" s="235">
        <v>11630</v>
      </c>
      <c r="R49" s="325">
        <v>125558545.36</v>
      </c>
      <c r="S49" s="235">
        <v>28491</v>
      </c>
      <c r="T49" s="325">
        <v>337487245.75999999</v>
      </c>
      <c r="U49" s="235">
        <v>744</v>
      </c>
      <c r="V49" s="325">
        <v>17755422.539999999</v>
      </c>
    </row>
    <row r="50" spans="2:22">
      <c r="B50" s="312" t="s">
        <v>967</v>
      </c>
      <c r="C50" s="585" t="s">
        <v>2</v>
      </c>
      <c r="D50" s="362"/>
      <c r="E50" s="321">
        <v>43867</v>
      </c>
      <c r="F50" s="323">
        <f t="shared" si="0"/>
        <v>0.10746395167098642</v>
      </c>
      <c r="G50" s="322">
        <v>522865935.98000002</v>
      </c>
      <c r="H50" s="323">
        <f t="shared" si="1"/>
        <v>8.1383050051457004E-2</v>
      </c>
      <c r="I50" s="313">
        <v>0</v>
      </c>
      <c r="J50" s="314">
        <v>0</v>
      </c>
      <c r="K50" s="313">
        <v>43679</v>
      </c>
      <c r="L50" s="314">
        <v>520167194.88</v>
      </c>
      <c r="M50" s="313">
        <v>188</v>
      </c>
      <c r="N50" s="314">
        <v>2698741.1</v>
      </c>
      <c r="O50" s="233">
        <v>26078</v>
      </c>
      <c r="P50" s="234">
        <v>334509391.27999997</v>
      </c>
      <c r="Q50" s="233">
        <v>17789</v>
      </c>
      <c r="R50" s="234">
        <v>188356544.69999999</v>
      </c>
      <c r="S50" s="233">
        <v>42823</v>
      </c>
      <c r="T50" s="234">
        <v>500763755.14999998</v>
      </c>
      <c r="U50" s="233">
        <v>1044</v>
      </c>
      <c r="V50" s="234">
        <v>22102180.829999998</v>
      </c>
    </row>
    <row r="51" spans="2:22">
      <c r="B51" s="315" t="s">
        <v>968</v>
      </c>
      <c r="C51" s="591" t="s">
        <v>2</v>
      </c>
      <c r="D51" s="362"/>
      <c r="E51" s="324">
        <v>37646</v>
      </c>
      <c r="F51" s="326">
        <f t="shared" si="0"/>
        <v>9.2223947947339804E-2</v>
      </c>
      <c r="G51" s="325">
        <v>477469088.41000003</v>
      </c>
      <c r="H51" s="326">
        <f t="shared" si="1"/>
        <v>7.4317120405374665E-2</v>
      </c>
      <c r="I51" s="317">
        <v>0</v>
      </c>
      <c r="J51" s="316">
        <v>0</v>
      </c>
      <c r="K51" s="317">
        <v>37412</v>
      </c>
      <c r="L51" s="316">
        <v>474020241.23000002</v>
      </c>
      <c r="M51" s="317">
        <v>234</v>
      </c>
      <c r="N51" s="316">
        <v>3448847.18</v>
      </c>
      <c r="O51" s="235">
        <v>21757</v>
      </c>
      <c r="P51" s="325">
        <v>303162047.23000002</v>
      </c>
      <c r="Q51" s="235">
        <v>15889</v>
      </c>
      <c r="R51" s="325">
        <v>174307041.18000001</v>
      </c>
      <c r="S51" s="235">
        <v>36679</v>
      </c>
      <c r="T51" s="325">
        <v>453912666.32999998</v>
      </c>
      <c r="U51" s="235">
        <v>967</v>
      </c>
      <c r="V51" s="325">
        <v>23556422.079999998</v>
      </c>
    </row>
    <row r="52" spans="2:22">
      <c r="B52" s="312" t="s">
        <v>969</v>
      </c>
      <c r="C52" s="585" t="s">
        <v>2</v>
      </c>
      <c r="D52" s="362"/>
      <c r="E52" s="321">
        <v>55049</v>
      </c>
      <c r="F52" s="323">
        <f t="shared" si="0"/>
        <v>0.13485725204678076</v>
      </c>
      <c r="G52" s="322">
        <v>727705378.38</v>
      </c>
      <c r="H52" s="323">
        <f t="shared" si="1"/>
        <v>0.11326590461551757</v>
      </c>
      <c r="I52" s="313">
        <v>0</v>
      </c>
      <c r="J52" s="314">
        <v>0</v>
      </c>
      <c r="K52" s="313">
        <v>54763</v>
      </c>
      <c r="L52" s="314">
        <v>723012073.37</v>
      </c>
      <c r="M52" s="313">
        <v>286</v>
      </c>
      <c r="N52" s="314">
        <v>4693305.01</v>
      </c>
      <c r="O52" s="233">
        <v>32687</v>
      </c>
      <c r="P52" s="234">
        <v>455795535.12</v>
      </c>
      <c r="Q52" s="233">
        <v>22362</v>
      </c>
      <c r="R52" s="234">
        <v>271909843.25999999</v>
      </c>
      <c r="S52" s="233">
        <v>54036</v>
      </c>
      <c r="T52" s="234">
        <v>703278113.08000004</v>
      </c>
      <c r="U52" s="233">
        <v>1013</v>
      </c>
      <c r="V52" s="234">
        <v>24427265.300000001</v>
      </c>
    </row>
    <row r="53" spans="2:22">
      <c r="B53" s="315" t="s">
        <v>970</v>
      </c>
      <c r="C53" s="591" t="s">
        <v>2</v>
      </c>
      <c r="D53" s="362"/>
      <c r="E53" s="324">
        <v>36339</v>
      </c>
      <c r="F53" s="326">
        <f t="shared" si="0"/>
        <v>8.9022101802538944E-2</v>
      </c>
      <c r="G53" s="325">
        <v>477833433.44</v>
      </c>
      <c r="H53" s="326">
        <f t="shared" si="1"/>
        <v>7.4373829989556911E-2</v>
      </c>
      <c r="I53" s="317">
        <v>0</v>
      </c>
      <c r="J53" s="316">
        <v>0</v>
      </c>
      <c r="K53" s="317">
        <v>36116</v>
      </c>
      <c r="L53" s="316">
        <v>474145143.44999999</v>
      </c>
      <c r="M53" s="317">
        <v>223</v>
      </c>
      <c r="N53" s="316">
        <v>3688289.99</v>
      </c>
      <c r="O53" s="235">
        <v>19104</v>
      </c>
      <c r="P53" s="325">
        <v>288550193.26999998</v>
      </c>
      <c r="Q53" s="235">
        <v>17235</v>
      </c>
      <c r="R53" s="325">
        <v>189283240.16999999</v>
      </c>
      <c r="S53" s="235">
        <v>35657</v>
      </c>
      <c r="T53" s="325">
        <v>460492810.48000002</v>
      </c>
      <c r="U53" s="235">
        <v>682</v>
      </c>
      <c r="V53" s="325">
        <v>17340622.960000001</v>
      </c>
    </row>
    <row r="54" spans="2:22">
      <c r="B54" s="312" t="s">
        <v>971</v>
      </c>
      <c r="C54" s="585" t="s">
        <v>2</v>
      </c>
      <c r="D54" s="362"/>
      <c r="E54" s="321">
        <v>37872</v>
      </c>
      <c r="F54" s="323">
        <f t="shared" si="0"/>
        <v>9.2777595406195956E-2</v>
      </c>
      <c r="G54" s="322">
        <v>514954517.12</v>
      </c>
      <c r="H54" s="323">
        <f t="shared" si="1"/>
        <v>8.015165333433362E-2</v>
      </c>
      <c r="I54" s="313">
        <v>0</v>
      </c>
      <c r="J54" s="314">
        <v>0</v>
      </c>
      <c r="K54" s="313">
        <v>37743</v>
      </c>
      <c r="L54" s="314">
        <v>512962940.81999999</v>
      </c>
      <c r="M54" s="313">
        <v>129</v>
      </c>
      <c r="N54" s="314">
        <v>1991576.3</v>
      </c>
      <c r="O54" s="233">
        <v>16497</v>
      </c>
      <c r="P54" s="234">
        <v>266779976.37</v>
      </c>
      <c r="Q54" s="233">
        <v>21375</v>
      </c>
      <c r="R54" s="234">
        <v>248174540.75</v>
      </c>
      <c r="S54" s="233">
        <v>37736</v>
      </c>
      <c r="T54" s="234">
        <v>512371789.76999998</v>
      </c>
      <c r="U54" s="233">
        <v>136</v>
      </c>
      <c r="V54" s="234">
        <v>2582727.35</v>
      </c>
    </row>
    <row r="55" spans="2:22">
      <c r="B55" s="315" t="s">
        <v>972</v>
      </c>
      <c r="C55" s="591" t="s">
        <v>2</v>
      </c>
      <c r="D55" s="362"/>
      <c r="E55" s="324">
        <v>10987</v>
      </c>
      <c r="F55" s="326">
        <f t="shared" si="0"/>
        <v>2.6915595709967124E-2</v>
      </c>
      <c r="G55" s="325">
        <v>155990741.43000001</v>
      </c>
      <c r="H55" s="326">
        <f t="shared" si="1"/>
        <v>2.4279650755154897E-2</v>
      </c>
      <c r="I55" s="317">
        <v>0</v>
      </c>
      <c r="J55" s="316">
        <v>0</v>
      </c>
      <c r="K55" s="317">
        <v>10955</v>
      </c>
      <c r="L55" s="316">
        <v>155449247.41</v>
      </c>
      <c r="M55" s="317">
        <v>32</v>
      </c>
      <c r="N55" s="316">
        <v>541494.02</v>
      </c>
      <c r="O55" s="235">
        <v>5268</v>
      </c>
      <c r="P55" s="325">
        <v>83912252.629999995</v>
      </c>
      <c r="Q55" s="235">
        <v>5719</v>
      </c>
      <c r="R55" s="325">
        <v>72078488.799999997</v>
      </c>
      <c r="S55" s="235">
        <v>10944</v>
      </c>
      <c r="T55" s="325">
        <v>155156492.08000001</v>
      </c>
      <c r="U55" s="235">
        <v>43</v>
      </c>
      <c r="V55" s="325">
        <v>834249.35</v>
      </c>
    </row>
    <row r="56" spans="2:22">
      <c r="B56" s="312" t="s">
        <v>973</v>
      </c>
      <c r="C56" s="585" t="s">
        <v>2</v>
      </c>
      <c r="D56" s="362"/>
      <c r="E56" s="321">
        <v>20</v>
      </c>
      <c r="F56" s="323">
        <f t="shared" si="0"/>
        <v>4.8995350341252612E-5</v>
      </c>
      <c r="G56" s="322">
        <v>681590.15</v>
      </c>
      <c r="H56" s="323">
        <f t="shared" si="1"/>
        <v>1.0608816041546805E-4</v>
      </c>
      <c r="I56" s="313">
        <v>0</v>
      </c>
      <c r="J56" s="314">
        <v>0</v>
      </c>
      <c r="K56" s="313">
        <v>20</v>
      </c>
      <c r="L56" s="314">
        <v>681590.15</v>
      </c>
      <c r="M56" s="313">
        <v>0</v>
      </c>
      <c r="N56" s="314">
        <v>0</v>
      </c>
      <c r="O56" s="233">
        <v>20</v>
      </c>
      <c r="P56" s="234">
        <v>681590.15</v>
      </c>
      <c r="Q56" s="233">
        <v>0</v>
      </c>
      <c r="R56" s="234">
        <v>0</v>
      </c>
      <c r="S56" s="233">
        <v>20</v>
      </c>
      <c r="T56" s="234">
        <v>681590.15</v>
      </c>
      <c r="U56" s="233">
        <v>0</v>
      </c>
      <c r="V56" s="234">
        <v>0</v>
      </c>
    </row>
    <row r="57" spans="2:22">
      <c r="B57" s="315" t="s">
        <v>974</v>
      </c>
      <c r="C57" s="591" t="s">
        <v>2</v>
      </c>
      <c r="D57" s="362"/>
      <c r="E57" s="324">
        <v>9</v>
      </c>
      <c r="F57" s="326">
        <f t="shared" si="0"/>
        <v>2.2047907653563678E-5</v>
      </c>
      <c r="G57" s="325">
        <v>323729.07</v>
      </c>
      <c r="H57" s="326">
        <f t="shared" si="1"/>
        <v>5.0387790242142269E-5</v>
      </c>
      <c r="I57" s="317">
        <v>0</v>
      </c>
      <c r="J57" s="316">
        <v>0</v>
      </c>
      <c r="K57" s="317">
        <v>9</v>
      </c>
      <c r="L57" s="316">
        <v>323729.07</v>
      </c>
      <c r="M57" s="317">
        <v>0</v>
      </c>
      <c r="N57" s="316">
        <v>0</v>
      </c>
      <c r="O57" s="235">
        <v>9</v>
      </c>
      <c r="P57" s="325">
        <v>323729.07</v>
      </c>
      <c r="Q57" s="235">
        <v>0</v>
      </c>
      <c r="R57" s="325">
        <v>0</v>
      </c>
      <c r="S57" s="235">
        <v>9</v>
      </c>
      <c r="T57" s="325">
        <v>323729.07</v>
      </c>
      <c r="U57" s="235">
        <v>0</v>
      </c>
      <c r="V57" s="325">
        <v>0</v>
      </c>
    </row>
    <row r="58" spans="2:22">
      <c r="B58" s="312" t="s">
        <v>975</v>
      </c>
      <c r="C58" s="585" t="s">
        <v>2</v>
      </c>
      <c r="D58" s="362"/>
      <c r="E58" s="321">
        <v>0</v>
      </c>
      <c r="F58" s="323">
        <f t="shared" si="0"/>
        <v>0</v>
      </c>
      <c r="G58" s="322">
        <v>0</v>
      </c>
      <c r="H58" s="323">
        <f t="shared" si="1"/>
        <v>0</v>
      </c>
      <c r="I58" s="313">
        <v>0</v>
      </c>
      <c r="J58" s="314">
        <v>0</v>
      </c>
      <c r="K58" s="313">
        <v>0</v>
      </c>
      <c r="L58" s="314">
        <v>0</v>
      </c>
      <c r="M58" s="313">
        <v>0</v>
      </c>
      <c r="N58" s="314">
        <v>0</v>
      </c>
      <c r="O58" s="233">
        <v>0</v>
      </c>
      <c r="P58" s="234">
        <v>0</v>
      </c>
      <c r="Q58" s="233">
        <v>0</v>
      </c>
      <c r="R58" s="234">
        <v>0</v>
      </c>
      <c r="S58" s="233">
        <v>0</v>
      </c>
      <c r="T58" s="234">
        <v>0</v>
      </c>
      <c r="U58" s="233">
        <v>0</v>
      </c>
      <c r="V58" s="234">
        <v>0</v>
      </c>
    </row>
    <row r="59" spans="2:22">
      <c r="B59" s="318" t="s">
        <v>115</v>
      </c>
      <c r="C59" s="598" t="s">
        <v>2</v>
      </c>
      <c r="D59" s="404"/>
      <c r="E59" s="327">
        <f>SUM(E46:E58)</f>
        <v>310209</v>
      </c>
      <c r="F59" s="328">
        <f>SUM(F46:F58)</f>
        <v>0.7599399317004818</v>
      </c>
      <c r="G59" s="329">
        <v>3926359744.4400001</v>
      </c>
      <c r="H59" s="328">
        <f>SUM(H46:H58)</f>
        <v>0.61113013798246185</v>
      </c>
      <c r="I59" s="319">
        <v>0</v>
      </c>
      <c r="J59" s="320">
        <v>0</v>
      </c>
      <c r="K59" s="319">
        <f>SUM(K46:K58)</f>
        <v>308838</v>
      </c>
      <c r="L59" s="320">
        <v>3905733227.3899999</v>
      </c>
      <c r="M59" s="319">
        <f>SUM(M46:M58)</f>
        <v>1371</v>
      </c>
      <c r="N59" s="320">
        <v>20626517.050000001</v>
      </c>
      <c r="O59" s="236">
        <f>SUM(O46:O58)</f>
        <v>173381</v>
      </c>
      <c r="P59" s="237">
        <v>2400079261.48</v>
      </c>
      <c r="Q59" s="236">
        <f>SUM(Q46:Q58)</f>
        <v>136828</v>
      </c>
      <c r="R59" s="237">
        <v>1526280482.96</v>
      </c>
      <c r="S59" s="236">
        <f>SUM(S46:S58)</f>
        <v>303928</v>
      </c>
      <c r="T59" s="237">
        <v>3776683024.6300001</v>
      </c>
      <c r="U59" s="236">
        <f>SUM(U46:U58)</f>
        <v>6281</v>
      </c>
      <c r="V59" s="237">
        <v>149676719.81</v>
      </c>
    </row>
    <row r="60" spans="2:22">
      <c r="B60" s="309" t="s">
        <v>2</v>
      </c>
      <c r="C60" s="556" t="s">
        <v>2</v>
      </c>
      <c r="D60" s="362"/>
      <c r="E60" s="310" t="s">
        <v>2</v>
      </c>
      <c r="F60" s="310" t="s">
        <v>2</v>
      </c>
      <c r="G60" s="310" t="s">
        <v>2</v>
      </c>
      <c r="H60" s="310" t="s">
        <v>2</v>
      </c>
      <c r="I60" s="310" t="s">
        <v>2</v>
      </c>
      <c r="J60" s="310" t="s">
        <v>2</v>
      </c>
      <c r="K60" s="310" t="s">
        <v>2</v>
      </c>
      <c r="L60" s="310" t="s">
        <v>2</v>
      </c>
      <c r="M60" s="310" t="s">
        <v>2</v>
      </c>
      <c r="N60" s="310" t="s">
        <v>2</v>
      </c>
      <c r="O60" s="310" t="s">
        <v>2</v>
      </c>
      <c r="P60" s="310" t="s">
        <v>2</v>
      </c>
      <c r="Q60" s="310" t="s">
        <v>2</v>
      </c>
      <c r="R60" s="310" t="s">
        <v>2</v>
      </c>
      <c r="S60" s="310" t="s">
        <v>2</v>
      </c>
      <c r="T60" s="310" t="s">
        <v>2</v>
      </c>
      <c r="U60" s="310" t="s">
        <v>2</v>
      </c>
      <c r="V60" s="310" t="s">
        <v>2</v>
      </c>
    </row>
    <row r="61" spans="2:22">
      <c r="B61" s="238" t="s">
        <v>2</v>
      </c>
      <c r="C61" s="663" t="s">
        <v>2</v>
      </c>
      <c r="D61" s="362"/>
      <c r="E61" s="310" t="s">
        <v>2</v>
      </c>
      <c r="F61" s="310" t="s">
        <v>2</v>
      </c>
      <c r="G61" s="310" t="s">
        <v>2</v>
      </c>
      <c r="H61" s="310" t="s">
        <v>2</v>
      </c>
      <c r="I61" s="310" t="s">
        <v>2</v>
      </c>
      <c r="J61" s="310" t="s">
        <v>2</v>
      </c>
      <c r="K61" s="310" t="s">
        <v>2</v>
      </c>
      <c r="L61" s="310" t="s">
        <v>2</v>
      </c>
      <c r="M61" s="310" t="s">
        <v>2</v>
      </c>
      <c r="N61" s="310" t="s">
        <v>2</v>
      </c>
      <c r="O61" s="310" t="s">
        <v>2</v>
      </c>
      <c r="P61" s="310" t="s">
        <v>2</v>
      </c>
      <c r="Q61" s="310" t="s">
        <v>2</v>
      </c>
      <c r="R61" s="310" t="s">
        <v>2</v>
      </c>
      <c r="S61" s="310" t="s">
        <v>2</v>
      </c>
      <c r="T61" s="310" t="s">
        <v>2</v>
      </c>
      <c r="U61" s="310" t="s">
        <v>2</v>
      </c>
      <c r="V61" s="310" t="s">
        <v>2</v>
      </c>
    </row>
  </sheetData>
  <sheetProtection sheet="1" objects="1" scenarios="1"/>
  <mergeCells count="97">
    <mergeCell ref="C6:D6"/>
    <mergeCell ref="A1:C3"/>
    <mergeCell ref="D1:X1"/>
    <mergeCell ref="D2:X2"/>
    <mergeCell ref="D3:X3"/>
    <mergeCell ref="B4:W4"/>
    <mergeCell ref="S7:V7"/>
    <mergeCell ref="C8:D8"/>
    <mergeCell ref="E8:H8"/>
    <mergeCell ref="I8:J8"/>
    <mergeCell ref="K8:L8"/>
    <mergeCell ref="M8:N8"/>
    <mergeCell ref="C10:D10"/>
    <mergeCell ref="C7:D7"/>
    <mergeCell ref="E7:H7"/>
    <mergeCell ref="I7:N7"/>
    <mergeCell ref="O7:R7"/>
    <mergeCell ref="O8:P8"/>
    <mergeCell ref="Q8:R8"/>
    <mergeCell ref="S8:T8"/>
    <mergeCell ref="U8:V8"/>
    <mergeCell ref="B9:D9"/>
    <mergeCell ref="C22:D22"/>
    <mergeCell ref="C11:D11"/>
    <mergeCell ref="C12:D12"/>
    <mergeCell ref="C13:D13"/>
    <mergeCell ref="C14:D14"/>
    <mergeCell ref="C15:D15"/>
    <mergeCell ref="C16:D16"/>
    <mergeCell ref="C17:D17"/>
    <mergeCell ref="C18:D18"/>
    <mergeCell ref="C19:D19"/>
    <mergeCell ref="C20:D20"/>
    <mergeCell ref="C21:D21"/>
    <mergeCell ref="S23:V23"/>
    <mergeCell ref="C24:D24"/>
    <mergeCell ref="E24:H24"/>
    <mergeCell ref="I24:J24"/>
    <mergeCell ref="K24:L24"/>
    <mergeCell ref="M24:N24"/>
    <mergeCell ref="C26:D26"/>
    <mergeCell ref="C23:D23"/>
    <mergeCell ref="E23:H23"/>
    <mergeCell ref="I23:N23"/>
    <mergeCell ref="O23:R23"/>
    <mergeCell ref="O24:P24"/>
    <mergeCell ref="Q24:R24"/>
    <mergeCell ref="S24:T24"/>
    <mergeCell ref="U24:V24"/>
    <mergeCell ref="B25:D25"/>
    <mergeCell ref="C38:D38"/>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I43:N43"/>
    <mergeCell ref="O43:R43"/>
    <mergeCell ref="S43:V43"/>
    <mergeCell ref="C44:D44"/>
    <mergeCell ref="E44:H44"/>
    <mergeCell ref="I44:J44"/>
    <mergeCell ref="K44:L44"/>
    <mergeCell ref="M44:N44"/>
    <mergeCell ref="O44:P44"/>
    <mergeCell ref="Q44:R44"/>
    <mergeCell ref="E43:H43"/>
    <mergeCell ref="C54:D54"/>
    <mergeCell ref="S44:T44"/>
    <mergeCell ref="U44:V44"/>
    <mergeCell ref="B45:D45"/>
    <mergeCell ref="C46:D46"/>
    <mergeCell ref="C47:D47"/>
    <mergeCell ref="C48:D48"/>
    <mergeCell ref="C49:D49"/>
    <mergeCell ref="C50:D50"/>
    <mergeCell ref="C51:D51"/>
    <mergeCell ref="C52:D52"/>
    <mergeCell ref="C53:D53"/>
    <mergeCell ref="C61:D61"/>
    <mergeCell ref="C55:D55"/>
    <mergeCell ref="C56:D56"/>
    <mergeCell ref="C57:D57"/>
    <mergeCell ref="C58:D58"/>
    <mergeCell ref="C59:D59"/>
    <mergeCell ref="C60:D60"/>
  </mergeCells>
  <pageMargins left="0.25" right="0.25" top="0.25" bottom="0.25" header="0.25" footer="0.25"/>
  <pageSetup scale="35" orientation="landscape" cellComments="atEnd"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3"/>
  <sheetViews>
    <sheetView showGridLines="0" workbookViewId="0">
      <selection sqref="A1:C3"/>
    </sheetView>
  </sheetViews>
  <sheetFormatPr defaultRowHeight="1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row>
    <row r="2" spans="1:23"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row>
    <row r="3" spans="1:23"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row>
    <row r="4" spans="1:23" ht="18" customHeight="1">
      <c r="B4" s="364" t="s">
        <v>976</v>
      </c>
      <c r="C4" s="362"/>
      <c r="D4" s="362"/>
      <c r="E4" s="362"/>
      <c r="F4" s="362"/>
      <c r="G4" s="362"/>
      <c r="H4" s="362"/>
      <c r="I4" s="362"/>
      <c r="J4" s="362"/>
      <c r="K4" s="362"/>
      <c r="L4" s="362"/>
      <c r="M4" s="362"/>
      <c r="N4" s="362"/>
      <c r="O4" s="362"/>
      <c r="P4" s="362"/>
      <c r="Q4" s="362"/>
      <c r="R4" s="362"/>
      <c r="S4" s="362"/>
      <c r="T4" s="362"/>
      <c r="U4" s="362"/>
      <c r="V4" s="362"/>
      <c r="W4" s="362"/>
    </row>
    <row r="5" spans="1:23" ht="3.2" customHeight="1"/>
    <row r="6" spans="1:23">
      <c r="A6" s="182" t="s">
        <v>2</v>
      </c>
      <c r="B6" s="182" t="s">
        <v>2</v>
      </c>
      <c r="C6" s="556" t="s">
        <v>2</v>
      </c>
      <c r="D6" s="362"/>
      <c r="E6" s="78"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c r="W6" s="183" t="s">
        <v>2</v>
      </c>
    </row>
    <row r="7" spans="1:23">
      <c r="A7" s="232" t="s">
        <v>2</v>
      </c>
      <c r="B7" s="232" t="s">
        <v>2</v>
      </c>
      <c r="C7" s="660" t="s">
        <v>2</v>
      </c>
      <c r="D7" s="362"/>
      <c r="E7" s="117" t="s">
        <v>2</v>
      </c>
      <c r="F7" s="666" t="s">
        <v>884</v>
      </c>
      <c r="G7" s="571"/>
      <c r="H7" s="571"/>
      <c r="I7" s="572"/>
      <c r="J7" s="553" t="s">
        <v>700</v>
      </c>
      <c r="K7" s="404"/>
      <c r="L7" s="404"/>
      <c r="M7" s="404"/>
      <c r="N7" s="404"/>
      <c r="O7" s="405"/>
      <c r="P7" s="553" t="s">
        <v>108</v>
      </c>
      <c r="Q7" s="404"/>
      <c r="R7" s="404"/>
      <c r="S7" s="405"/>
      <c r="T7" s="553" t="s">
        <v>701</v>
      </c>
      <c r="U7" s="404"/>
      <c r="V7" s="404"/>
      <c r="W7" s="405"/>
    </row>
    <row r="8" spans="1:23">
      <c r="A8" s="242" t="s">
        <v>2</v>
      </c>
      <c r="C8" s="660" t="s">
        <v>2</v>
      </c>
      <c r="D8" s="362"/>
      <c r="E8" s="117" t="s">
        <v>2</v>
      </c>
      <c r="F8" s="662" t="s">
        <v>2</v>
      </c>
      <c r="G8" s="362"/>
      <c r="H8" s="362"/>
      <c r="I8" s="372"/>
      <c r="J8" s="553" t="s">
        <v>702</v>
      </c>
      <c r="K8" s="405"/>
      <c r="L8" s="553" t="s">
        <v>703</v>
      </c>
      <c r="M8" s="405"/>
      <c r="N8" s="553" t="s">
        <v>704</v>
      </c>
      <c r="O8" s="405"/>
      <c r="P8" s="553" t="s">
        <v>705</v>
      </c>
      <c r="Q8" s="405"/>
      <c r="R8" s="553" t="s">
        <v>706</v>
      </c>
      <c r="S8" s="405"/>
      <c r="T8" s="553" t="s">
        <v>707</v>
      </c>
      <c r="U8" s="405"/>
      <c r="V8" s="553" t="s">
        <v>708</v>
      </c>
      <c r="W8" s="405"/>
    </row>
    <row r="9" spans="1:23" ht="60">
      <c r="A9" s="177" t="s">
        <v>2</v>
      </c>
      <c r="B9" s="411" t="s">
        <v>977</v>
      </c>
      <c r="C9" s="404"/>
      <c r="D9" s="405"/>
      <c r="E9" s="36" t="s">
        <v>978</v>
      </c>
      <c r="F9" s="37" t="s">
        <v>710</v>
      </c>
      <c r="G9" s="37" t="s">
        <v>110</v>
      </c>
      <c r="H9" s="37" t="s">
        <v>111</v>
      </c>
      <c r="I9" s="37" t="s">
        <v>721</v>
      </c>
      <c r="J9" s="184" t="s">
        <v>710</v>
      </c>
      <c r="K9" s="184" t="s">
        <v>111</v>
      </c>
      <c r="L9" s="184" t="s">
        <v>710</v>
      </c>
      <c r="M9" s="184" t="s">
        <v>111</v>
      </c>
      <c r="N9" s="184" t="s">
        <v>710</v>
      </c>
      <c r="O9" s="184" t="s">
        <v>111</v>
      </c>
      <c r="P9" s="184" t="s">
        <v>710</v>
      </c>
      <c r="Q9" s="184" t="s">
        <v>111</v>
      </c>
      <c r="R9" s="184" t="s">
        <v>710</v>
      </c>
      <c r="S9" s="184" t="s">
        <v>111</v>
      </c>
      <c r="T9" s="184" t="s">
        <v>710</v>
      </c>
      <c r="U9" s="184" t="s">
        <v>111</v>
      </c>
      <c r="V9" s="184" t="s">
        <v>710</v>
      </c>
      <c r="W9" s="184" t="s">
        <v>111</v>
      </c>
    </row>
    <row r="10" spans="1:23">
      <c r="B10" s="204" t="s">
        <v>939</v>
      </c>
      <c r="C10" s="585" t="s">
        <v>2</v>
      </c>
      <c r="D10" s="362"/>
      <c r="E10" s="204" t="s">
        <v>979</v>
      </c>
      <c r="F10" s="212">
        <v>23649</v>
      </c>
      <c r="G10" s="40">
        <v>5.7934552011014197E-2</v>
      </c>
      <c r="H10" s="41">
        <v>307815475.88</v>
      </c>
      <c r="I10" s="40">
        <v>4.79108707535182E-2</v>
      </c>
      <c r="J10" s="205">
        <v>2132</v>
      </c>
      <c r="K10" s="206">
        <v>12542062.720000001</v>
      </c>
      <c r="L10" s="205">
        <v>21517</v>
      </c>
      <c r="M10" s="206">
        <v>295273413.16000003</v>
      </c>
      <c r="N10" s="205">
        <v>0</v>
      </c>
      <c r="O10" s="206">
        <v>0</v>
      </c>
      <c r="P10" s="233">
        <v>11893</v>
      </c>
      <c r="Q10" s="234">
        <v>174187857.34999999</v>
      </c>
      <c r="R10" s="233">
        <v>11756</v>
      </c>
      <c r="S10" s="234">
        <v>133627618.53</v>
      </c>
      <c r="T10" s="233">
        <v>23536</v>
      </c>
      <c r="U10" s="234">
        <v>306422754.87</v>
      </c>
      <c r="V10" s="233">
        <v>113</v>
      </c>
      <c r="W10" s="234">
        <v>1392721.01</v>
      </c>
    </row>
    <row r="11" spans="1:23">
      <c r="B11" s="90" t="s">
        <v>939</v>
      </c>
      <c r="C11" s="591" t="s">
        <v>2</v>
      </c>
      <c r="D11" s="362"/>
      <c r="E11" s="90" t="s">
        <v>980</v>
      </c>
      <c r="F11" s="214">
        <v>20524</v>
      </c>
      <c r="G11" s="217">
        <v>5.0279028520193399E-2</v>
      </c>
      <c r="H11" s="216">
        <v>321048504.12</v>
      </c>
      <c r="I11" s="217">
        <v>4.99705654581842E-2</v>
      </c>
      <c r="J11" s="205">
        <v>2365</v>
      </c>
      <c r="K11" s="206">
        <v>16404153.939999999</v>
      </c>
      <c r="L11" s="205">
        <v>18159</v>
      </c>
      <c r="M11" s="206">
        <v>304644350.18000001</v>
      </c>
      <c r="N11" s="205">
        <v>0</v>
      </c>
      <c r="O11" s="206">
        <v>0</v>
      </c>
      <c r="P11" s="233">
        <v>8766</v>
      </c>
      <c r="Q11" s="234">
        <v>163924553</v>
      </c>
      <c r="R11" s="233">
        <v>11758</v>
      </c>
      <c r="S11" s="234">
        <v>157123951.12</v>
      </c>
      <c r="T11" s="233">
        <v>20349</v>
      </c>
      <c r="U11" s="234">
        <v>318299633.44</v>
      </c>
      <c r="V11" s="233">
        <v>175</v>
      </c>
      <c r="W11" s="234">
        <v>2748870.68</v>
      </c>
    </row>
    <row r="12" spans="1:23">
      <c r="B12" s="204" t="s">
        <v>939</v>
      </c>
      <c r="C12" s="585" t="s">
        <v>2</v>
      </c>
      <c r="D12" s="362"/>
      <c r="E12" s="204" t="s">
        <v>981</v>
      </c>
      <c r="F12" s="212">
        <v>6953</v>
      </c>
      <c r="G12" s="40">
        <v>1.7033233546136499E-2</v>
      </c>
      <c r="H12" s="41">
        <v>108558061.13</v>
      </c>
      <c r="I12" s="40">
        <v>1.68968477662883E-2</v>
      </c>
      <c r="J12" s="205">
        <v>1174</v>
      </c>
      <c r="K12" s="206">
        <v>8849053.8499999996</v>
      </c>
      <c r="L12" s="205">
        <v>5779</v>
      </c>
      <c r="M12" s="206">
        <v>99709007.280000001</v>
      </c>
      <c r="N12" s="205">
        <v>0</v>
      </c>
      <c r="O12" s="206">
        <v>0</v>
      </c>
      <c r="P12" s="233">
        <v>2369</v>
      </c>
      <c r="Q12" s="234">
        <v>47826127.450000003</v>
      </c>
      <c r="R12" s="233">
        <v>4584</v>
      </c>
      <c r="S12" s="234">
        <v>60731933.68</v>
      </c>
      <c r="T12" s="233">
        <v>6865</v>
      </c>
      <c r="U12" s="234">
        <v>107199575.76000001</v>
      </c>
      <c r="V12" s="233">
        <v>88</v>
      </c>
      <c r="W12" s="234">
        <v>1358485.37</v>
      </c>
    </row>
    <row r="13" spans="1:23">
      <c r="B13" s="90" t="s">
        <v>939</v>
      </c>
      <c r="C13" s="591" t="s">
        <v>2</v>
      </c>
      <c r="D13" s="362"/>
      <c r="E13" s="90" t="s">
        <v>982</v>
      </c>
      <c r="F13" s="214">
        <v>233</v>
      </c>
      <c r="G13" s="217">
        <v>5.7079583147559305E-4</v>
      </c>
      <c r="H13" s="216">
        <v>3691820.48</v>
      </c>
      <c r="I13" s="217">
        <v>5.7462456478772498E-4</v>
      </c>
      <c r="J13" s="205">
        <v>43</v>
      </c>
      <c r="K13" s="206">
        <v>283322.40999999997</v>
      </c>
      <c r="L13" s="205">
        <v>190</v>
      </c>
      <c r="M13" s="206">
        <v>3408498.07</v>
      </c>
      <c r="N13" s="205">
        <v>0</v>
      </c>
      <c r="O13" s="206">
        <v>0</v>
      </c>
      <c r="P13" s="233">
        <v>111</v>
      </c>
      <c r="Q13" s="234">
        <v>2270437.2200000002</v>
      </c>
      <c r="R13" s="233">
        <v>122</v>
      </c>
      <c r="S13" s="234">
        <v>1421383.26</v>
      </c>
      <c r="T13" s="233">
        <v>222</v>
      </c>
      <c r="U13" s="234">
        <v>3521612.91</v>
      </c>
      <c r="V13" s="233">
        <v>11</v>
      </c>
      <c r="W13" s="234">
        <v>170207.57</v>
      </c>
    </row>
    <row r="14" spans="1:23">
      <c r="B14" s="204" t="s">
        <v>939</v>
      </c>
      <c r="C14" s="585" t="s">
        <v>2</v>
      </c>
      <c r="D14" s="362"/>
      <c r="E14" s="204" t="s">
        <v>983</v>
      </c>
      <c r="F14" s="212">
        <v>6721</v>
      </c>
      <c r="G14" s="40">
        <v>1.6464887482177899E-2</v>
      </c>
      <c r="H14" s="41">
        <v>119862290.28</v>
      </c>
      <c r="I14" s="40">
        <v>1.8656328702798899E-2</v>
      </c>
      <c r="J14" s="205">
        <v>921</v>
      </c>
      <c r="K14" s="206">
        <v>8282279.5199999996</v>
      </c>
      <c r="L14" s="205">
        <v>5800</v>
      </c>
      <c r="M14" s="206">
        <v>111580010.76000001</v>
      </c>
      <c r="N14" s="205">
        <v>0</v>
      </c>
      <c r="O14" s="206">
        <v>0</v>
      </c>
      <c r="P14" s="233">
        <v>2509</v>
      </c>
      <c r="Q14" s="234">
        <v>56172355.159999996</v>
      </c>
      <c r="R14" s="233">
        <v>4212</v>
      </c>
      <c r="S14" s="234">
        <v>63689935.119999997</v>
      </c>
      <c r="T14" s="233">
        <v>6625</v>
      </c>
      <c r="U14" s="234">
        <v>118186891.89</v>
      </c>
      <c r="V14" s="233">
        <v>96</v>
      </c>
      <c r="W14" s="234">
        <v>1675398.39</v>
      </c>
    </row>
    <row r="15" spans="1:23">
      <c r="B15" s="90" t="s">
        <v>939</v>
      </c>
      <c r="C15" s="591" t="s">
        <v>2</v>
      </c>
      <c r="D15" s="362"/>
      <c r="E15" s="90" t="s">
        <v>984</v>
      </c>
      <c r="F15" s="214">
        <v>5087</v>
      </c>
      <c r="G15" s="217">
        <v>1.2461967359297599E-2</v>
      </c>
      <c r="H15" s="216">
        <v>92819672.760000005</v>
      </c>
      <c r="I15" s="217">
        <v>1.4447198706545501E-2</v>
      </c>
      <c r="J15" s="205">
        <v>945</v>
      </c>
      <c r="K15" s="206">
        <v>8964882.7400000002</v>
      </c>
      <c r="L15" s="205">
        <v>4142</v>
      </c>
      <c r="M15" s="206">
        <v>83854790.019999996</v>
      </c>
      <c r="N15" s="205">
        <v>0</v>
      </c>
      <c r="O15" s="206">
        <v>0</v>
      </c>
      <c r="P15" s="233">
        <v>1973</v>
      </c>
      <c r="Q15" s="234">
        <v>45276037.920000002</v>
      </c>
      <c r="R15" s="233">
        <v>3114</v>
      </c>
      <c r="S15" s="234">
        <v>47543634.840000004</v>
      </c>
      <c r="T15" s="233">
        <v>4966</v>
      </c>
      <c r="U15" s="234">
        <v>90415505.069999993</v>
      </c>
      <c r="V15" s="233">
        <v>121</v>
      </c>
      <c r="W15" s="234">
        <v>2404167.69</v>
      </c>
    </row>
    <row r="16" spans="1:23">
      <c r="B16" s="204" t="s">
        <v>939</v>
      </c>
      <c r="C16" s="585" t="s">
        <v>2</v>
      </c>
      <c r="D16" s="362"/>
      <c r="E16" s="204" t="s">
        <v>985</v>
      </c>
      <c r="F16" s="212">
        <v>153</v>
      </c>
      <c r="G16" s="40">
        <v>3.7481443011058301E-4</v>
      </c>
      <c r="H16" s="41">
        <v>3050358.39</v>
      </c>
      <c r="I16" s="40">
        <v>4.7478225764117698E-4</v>
      </c>
      <c r="J16" s="205">
        <v>33</v>
      </c>
      <c r="K16" s="206">
        <v>368106.79</v>
      </c>
      <c r="L16" s="205">
        <v>120</v>
      </c>
      <c r="M16" s="206">
        <v>2682251.6</v>
      </c>
      <c r="N16" s="205">
        <v>0</v>
      </c>
      <c r="O16" s="206">
        <v>0</v>
      </c>
      <c r="P16" s="233">
        <v>56</v>
      </c>
      <c r="Q16" s="234">
        <v>1457626.19</v>
      </c>
      <c r="R16" s="233">
        <v>97</v>
      </c>
      <c r="S16" s="234">
        <v>1592732.2</v>
      </c>
      <c r="T16" s="233">
        <v>146</v>
      </c>
      <c r="U16" s="234">
        <v>2888697.17</v>
      </c>
      <c r="V16" s="233">
        <v>7</v>
      </c>
      <c r="W16" s="234">
        <v>161661.22</v>
      </c>
    </row>
    <row r="17" spans="2:23">
      <c r="B17" s="90" t="s">
        <v>939</v>
      </c>
      <c r="C17" s="591" t="s">
        <v>2</v>
      </c>
      <c r="D17" s="362"/>
      <c r="E17" s="90" t="s">
        <v>986</v>
      </c>
      <c r="F17" s="214">
        <v>1081</v>
      </c>
      <c r="G17" s="217">
        <v>2.6481986859447E-3</v>
      </c>
      <c r="H17" s="216">
        <v>23266185.379999999</v>
      </c>
      <c r="I17" s="217">
        <v>3.6213357937309601E-3</v>
      </c>
      <c r="J17" s="205">
        <v>189</v>
      </c>
      <c r="K17" s="206">
        <v>2168673.79</v>
      </c>
      <c r="L17" s="205">
        <v>892</v>
      </c>
      <c r="M17" s="206">
        <v>21097511.59</v>
      </c>
      <c r="N17" s="205">
        <v>0</v>
      </c>
      <c r="O17" s="206">
        <v>0</v>
      </c>
      <c r="P17" s="233">
        <v>381</v>
      </c>
      <c r="Q17" s="234">
        <v>10292751.4</v>
      </c>
      <c r="R17" s="233">
        <v>700</v>
      </c>
      <c r="S17" s="234">
        <v>12973433.98</v>
      </c>
      <c r="T17" s="233">
        <v>1040</v>
      </c>
      <c r="U17" s="234">
        <v>22392689.859999999</v>
      </c>
      <c r="V17" s="233">
        <v>41</v>
      </c>
      <c r="W17" s="234">
        <v>873495.52</v>
      </c>
    </row>
    <row r="18" spans="2:23">
      <c r="B18" s="204" t="s">
        <v>939</v>
      </c>
      <c r="C18" s="585" t="s">
        <v>2</v>
      </c>
      <c r="D18" s="362"/>
      <c r="E18" s="204" t="s">
        <v>987</v>
      </c>
      <c r="F18" s="212">
        <v>360</v>
      </c>
      <c r="G18" s="40">
        <v>8.8191630614254703E-4</v>
      </c>
      <c r="H18" s="41">
        <v>7651479.0999999996</v>
      </c>
      <c r="I18" s="40">
        <v>1.19093760697158E-3</v>
      </c>
      <c r="J18" s="205">
        <v>110</v>
      </c>
      <c r="K18" s="206">
        <v>1377724.35</v>
      </c>
      <c r="L18" s="205">
        <v>250</v>
      </c>
      <c r="M18" s="206">
        <v>6273754.75</v>
      </c>
      <c r="N18" s="205">
        <v>0</v>
      </c>
      <c r="O18" s="206">
        <v>0</v>
      </c>
      <c r="P18" s="233">
        <v>92</v>
      </c>
      <c r="Q18" s="234">
        <v>2524907.62</v>
      </c>
      <c r="R18" s="233">
        <v>268</v>
      </c>
      <c r="S18" s="234">
        <v>5126571.4800000004</v>
      </c>
      <c r="T18" s="233">
        <v>335</v>
      </c>
      <c r="U18" s="234">
        <v>7008604.3799999999</v>
      </c>
      <c r="V18" s="233">
        <v>25</v>
      </c>
      <c r="W18" s="234">
        <v>642874.72</v>
      </c>
    </row>
    <row r="19" spans="2:23">
      <c r="B19" s="90" t="s">
        <v>939</v>
      </c>
      <c r="C19" s="591" t="s">
        <v>2</v>
      </c>
      <c r="D19" s="362"/>
      <c r="E19" s="90" t="s">
        <v>988</v>
      </c>
      <c r="F19" s="214">
        <v>1639</v>
      </c>
      <c r="G19" s="217">
        <v>4.0151689604656501E-3</v>
      </c>
      <c r="H19" s="216">
        <v>62268774.5</v>
      </c>
      <c r="I19" s="217">
        <v>9.6920117434657893E-3</v>
      </c>
      <c r="J19" s="205">
        <v>94</v>
      </c>
      <c r="K19" s="206">
        <v>2073822.49</v>
      </c>
      <c r="L19" s="205">
        <v>1545</v>
      </c>
      <c r="M19" s="206">
        <v>60194952.009999998</v>
      </c>
      <c r="N19" s="205">
        <v>0</v>
      </c>
      <c r="O19" s="206">
        <v>0</v>
      </c>
      <c r="P19" s="233">
        <v>614</v>
      </c>
      <c r="Q19" s="234">
        <v>24929407.27</v>
      </c>
      <c r="R19" s="233">
        <v>1025</v>
      </c>
      <c r="S19" s="234">
        <v>37339367.229999997</v>
      </c>
      <c r="T19" s="233">
        <v>1068</v>
      </c>
      <c r="U19" s="234">
        <v>39498434.109999999</v>
      </c>
      <c r="V19" s="233">
        <v>571</v>
      </c>
      <c r="W19" s="234">
        <v>22770340.390000001</v>
      </c>
    </row>
    <row r="20" spans="2:23">
      <c r="B20" s="204" t="s">
        <v>939</v>
      </c>
      <c r="C20" s="585" t="s">
        <v>2</v>
      </c>
      <c r="D20" s="362"/>
      <c r="E20" s="204" t="s">
        <v>989</v>
      </c>
      <c r="F20" s="212">
        <v>217</v>
      </c>
      <c r="G20" s="40">
        <v>5.3159955120259095E-4</v>
      </c>
      <c r="H20" s="41">
        <v>13070808.720000001</v>
      </c>
      <c r="I20" s="40">
        <v>2.0344455568309799E-3</v>
      </c>
      <c r="J20" s="205">
        <v>7</v>
      </c>
      <c r="K20" s="206">
        <v>275563.68</v>
      </c>
      <c r="L20" s="205">
        <v>210</v>
      </c>
      <c r="M20" s="206">
        <v>12795245.039999999</v>
      </c>
      <c r="N20" s="205">
        <v>0</v>
      </c>
      <c r="O20" s="206">
        <v>0</v>
      </c>
      <c r="P20" s="233">
        <v>175</v>
      </c>
      <c r="Q20" s="234">
        <v>10528658.67</v>
      </c>
      <c r="R20" s="233">
        <v>42</v>
      </c>
      <c r="S20" s="234">
        <v>2542150.0499999998</v>
      </c>
      <c r="T20" s="233">
        <v>126</v>
      </c>
      <c r="U20" s="234">
        <v>7304576.9900000002</v>
      </c>
      <c r="V20" s="233">
        <v>91</v>
      </c>
      <c r="W20" s="234">
        <v>5766231.7300000004</v>
      </c>
    </row>
    <row r="21" spans="2:23">
      <c r="B21" s="90" t="s">
        <v>939</v>
      </c>
      <c r="C21" s="591" t="s">
        <v>2</v>
      </c>
      <c r="D21" s="362"/>
      <c r="E21" s="90" t="s">
        <v>990</v>
      </c>
      <c r="F21" s="214">
        <v>16630</v>
      </c>
      <c r="G21" s="217">
        <v>4.0739633808751501E-2</v>
      </c>
      <c r="H21" s="216">
        <v>260541711.31</v>
      </c>
      <c r="I21" s="217">
        <v>4.0552802684099602E-2</v>
      </c>
      <c r="J21" s="205">
        <v>858</v>
      </c>
      <c r="K21" s="206">
        <v>7395716.2599999998</v>
      </c>
      <c r="L21" s="205">
        <v>15772</v>
      </c>
      <c r="M21" s="206">
        <v>253145995.05000001</v>
      </c>
      <c r="N21" s="205">
        <v>0</v>
      </c>
      <c r="O21" s="206">
        <v>0</v>
      </c>
      <c r="P21" s="233">
        <v>10005</v>
      </c>
      <c r="Q21" s="234">
        <v>165876562.52000001</v>
      </c>
      <c r="R21" s="233">
        <v>6625</v>
      </c>
      <c r="S21" s="234">
        <v>94665148.790000007</v>
      </c>
      <c r="T21" s="233">
        <v>16550</v>
      </c>
      <c r="U21" s="234">
        <v>259269336.02000001</v>
      </c>
      <c r="V21" s="233">
        <v>80</v>
      </c>
      <c r="W21" s="234">
        <v>1272375.29</v>
      </c>
    </row>
    <row r="22" spans="2:23">
      <c r="B22" s="204" t="s">
        <v>939</v>
      </c>
      <c r="C22" s="585" t="s">
        <v>2</v>
      </c>
      <c r="D22" s="362"/>
      <c r="E22" s="204" t="s">
        <v>991</v>
      </c>
      <c r="F22" s="212">
        <v>16664</v>
      </c>
      <c r="G22" s="40">
        <v>4.0822925904331703E-2</v>
      </c>
      <c r="H22" s="41">
        <v>317458017.08999997</v>
      </c>
      <c r="I22" s="40">
        <v>4.9411713244712101E-2</v>
      </c>
      <c r="J22" s="205">
        <v>1204</v>
      </c>
      <c r="K22" s="206">
        <v>9707711.6699999999</v>
      </c>
      <c r="L22" s="205">
        <v>15460</v>
      </c>
      <c r="M22" s="206">
        <v>307750305.42000002</v>
      </c>
      <c r="N22" s="205">
        <v>0</v>
      </c>
      <c r="O22" s="206">
        <v>0</v>
      </c>
      <c r="P22" s="233">
        <v>8955</v>
      </c>
      <c r="Q22" s="234">
        <v>190141930.78</v>
      </c>
      <c r="R22" s="233">
        <v>7709</v>
      </c>
      <c r="S22" s="234">
        <v>127316086.31</v>
      </c>
      <c r="T22" s="233">
        <v>16507</v>
      </c>
      <c r="U22" s="234">
        <v>314470154.13999999</v>
      </c>
      <c r="V22" s="233">
        <v>157</v>
      </c>
      <c r="W22" s="234">
        <v>2987862.95</v>
      </c>
    </row>
    <row r="23" spans="2:23">
      <c r="B23" s="90" t="s">
        <v>939</v>
      </c>
      <c r="C23" s="591" t="s">
        <v>2</v>
      </c>
      <c r="D23" s="362"/>
      <c r="E23" s="90" t="s">
        <v>992</v>
      </c>
      <c r="F23" s="214">
        <v>1664</v>
      </c>
      <c r="G23" s="217">
        <v>4.0764131483922196E-3</v>
      </c>
      <c r="H23" s="216">
        <v>53381727.520000003</v>
      </c>
      <c r="I23" s="217">
        <v>8.3087604367471594E-3</v>
      </c>
      <c r="J23" s="205">
        <v>41</v>
      </c>
      <c r="K23" s="206">
        <v>759982.59</v>
      </c>
      <c r="L23" s="205">
        <v>1623</v>
      </c>
      <c r="M23" s="206">
        <v>52621744.93</v>
      </c>
      <c r="N23" s="205">
        <v>0</v>
      </c>
      <c r="O23" s="206">
        <v>0</v>
      </c>
      <c r="P23" s="233">
        <v>1363</v>
      </c>
      <c r="Q23" s="234">
        <v>43668044.219999999</v>
      </c>
      <c r="R23" s="233">
        <v>301</v>
      </c>
      <c r="S23" s="234">
        <v>9713683.3000000007</v>
      </c>
      <c r="T23" s="233">
        <v>1391</v>
      </c>
      <c r="U23" s="234">
        <v>44809892.299999997</v>
      </c>
      <c r="V23" s="233">
        <v>273</v>
      </c>
      <c r="W23" s="234">
        <v>8571835.2200000007</v>
      </c>
    </row>
    <row r="24" spans="2:23">
      <c r="B24" s="204" t="s">
        <v>939</v>
      </c>
      <c r="C24" s="585" t="s">
        <v>2</v>
      </c>
      <c r="D24" s="362"/>
      <c r="E24" s="204" t="s">
        <v>993</v>
      </c>
      <c r="F24" s="212">
        <v>14983</v>
      </c>
      <c r="G24" s="40">
        <v>3.6704866708149403E-2</v>
      </c>
      <c r="H24" s="41">
        <v>373524065.72000003</v>
      </c>
      <c r="I24" s="40">
        <v>5.81382829595486E-2</v>
      </c>
      <c r="J24" s="205">
        <v>1091</v>
      </c>
      <c r="K24" s="206">
        <v>11126963.550000001</v>
      </c>
      <c r="L24" s="205">
        <v>13892</v>
      </c>
      <c r="M24" s="206">
        <v>362397102.17000002</v>
      </c>
      <c r="N24" s="205">
        <v>0</v>
      </c>
      <c r="O24" s="206">
        <v>0</v>
      </c>
      <c r="P24" s="233">
        <v>8351</v>
      </c>
      <c r="Q24" s="234">
        <v>236740632.94</v>
      </c>
      <c r="R24" s="233">
        <v>6632</v>
      </c>
      <c r="S24" s="234">
        <v>136783432.78</v>
      </c>
      <c r="T24" s="233">
        <v>14658</v>
      </c>
      <c r="U24" s="234">
        <v>365348064.31</v>
      </c>
      <c r="V24" s="233">
        <v>325</v>
      </c>
      <c r="W24" s="234">
        <v>8176001.4100000001</v>
      </c>
    </row>
    <row r="25" spans="2:23">
      <c r="B25" s="90" t="s">
        <v>939</v>
      </c>
      <c r="C25" s="591" t="s">
        <v>2</v>
      </c>
      <c r="D25" s="362"/>
      <c r="E25" s="90" t="s">
        <v>994</v>
      </c>
      <c r="F25" s="214">
        <v>5543</v>
      </c>
      <c r="G25" s="217">
        <v>1.3579061347078199E-2</v>
      </c>
      <c r="H25" s="216">
        <v>185485935.90000001</v>
      </c>
      <c r="I25" s="217">
        <v>2.8870519508787499E-2</v>
      </c>
      <c r="J25" s="205">
        <v>573</v>
      </c>
      <c r="K25" s="206">
        <v>8767014.9199999999</v>
      </c>
      <c r="L25" s="205">
        <v>4970</v>
      </c>
      <c r="M25" s="206">
        <v>176718920.97999999</v>
      </c>
      <c r="N25" s="205">
        <v>0</v>
      </c>
      <c r="O25" s="206">
        <v>0</v>
      </c>
      <c r="P25" s="233">
        <v>2806</v>
      </c>
      <c r="Q25" s="234">
        <v>110481813.61</v>
      </c>
      <c r="R25" s="233">
        <v>2737</v>
      </c>
      <c r="S25" s="234">
        <v>75004122.290000007</v>
      </c>
      <c r="T25" s="233">
        <v>5295</v>
      </c>
      <c r="U25" s="234">
        <v>177167332.03999999</v>
      </c>
      <c r="V25" s="233">
        <v>248</v>
      </c>
      <c r="W25" s="234">
        <v>8318603.8600000003</v>
      </c>
    </row>
    <row r="26" spans="2:23">
      <c r="B26" s="204" t="s">
        <v>939</v>
      </c>
      <c r="C26" s="585" t="s">
        <v>2</v>
      </c>
      <c r="D26" s="362"/>
      <c r="E26" s="204" t="s">
        <v>995</v>
      </c>
      <c r="F26" s="212">
        <v>1516</v>
      </c>
      <c r="G26" s="40">
        <v>3.7138475558669498E-3</v>
      </c>
      <c r="H26" s="41">
        <v>64786000.670000002</v>
      </c>
      <c r="I26" s="40">
        <v>1.0083813024228099E-2</v>
      </c>
      <c r="J26" s="205">
        <v>75</v>
      </c>
      <c r="K26" s="206">
        <v>1506536.5</v>
      </c>
      <c r="L26" s="205">
        <v>1441</v>
      </c>
      <c r="M26" s="206">
        <v>63279464.170000002</v>
      </c>
      <c r="N26" s="205">
        <v>0</v>
      </c>
      <c r="O26" s="206">
        <v>0</v>
      </c>
      <c r="P26" s="233">
        <v>899</v>
      </c>
      <c r="Q26" s="234">
        <v>41239145.100000001</v>
      </c>
      <c r="R26" s="233">
        <v>617</v>
      </c>
      <c r="S26" s="234">
        <v>23546855.57</v>
      </c>
      <c r="T26" s="233">
        <v>1426</v>
      </c>
      <c r="U26" s="234">
        <v>61241335.219999999</v>
      </c>
      <c r="V26" s="233">
        <v>90</v>
      </c>
      <c r="W26" s="234">
        <v>3544665.45</v>
      </c>
    </row>
    <row r="27" spans="2:23">
      <c r="B27" s="90" t="s">
        <v>939</v>
      </c>
      <c r="C27" s="591" t="s">
        <v>2</v>
      </c>
      <c r="D27" s="362"/>
      <c r="E27" s="90" t="s">
        <v>996</v>
      </c>
      <c r="F27" s="214">
        <v>77</v>
      </c>
      <c r="G27" s="217">
        <v>1.88632098813823E-4</v>
      </c>
      <c r="H27" s="216">
        <v>4907150.49</v>
      </c>
      <c r="I27" s="217">
        <v>7.6378828004771305E-4</v>
      </c>
      <c r="J27" s="205">
        <v>9</v>
      </c>
      <c r="K27" s="206">
        <v>225446.39</v>
      </c>
      <c r="L27" s="205">
        <v>68</v>
      </c>
      <c r="M27" s="206">
        <v>4681704.0999999996</v>
      </c>
      <c r="N27" s="205">
        <v>0</v>
      </c>
      <c r="O27" s="206">
        <v>0</v>
      </c>
      <c r="P27" s="233">
        <v>14</v>
      </c>
      <c r="Q27" s="234">
        <v>1137280.57</v>
      </c>
      <c r="R27" s="233">
        <v>63</v>
      </c>
      <c r="S27" s="234">
        <v>3769869.92</v>
      </c>
      <c r="T27" s="233">
        <v>72</v>
      </c>
      <c r="U27" s="234">
        <v>4520462.24</v>
      </c>
      <c r="V27" s="233">
        <v>5</v>
      </c>
      <c r="W27" s="234">
        <v>386688.25</v>
      </c>
    </row>
    <row r="28" spans="2:23">
      <c r="B28" s="204" t="s">
        <v>939</v>
      </c>
      <c r="C28" s="585" t="s">
        <v>2</v>
      </c>
      <c r="D28" s="362"/>
      <c r="E28" s="204" t="s">
        <v>997</v>
      </c>
      <c r="F28" s="212">
        <v>76</v>
      </c>
      <c r="G28" s="40">
        <v>1.8618233129676E-4</v>
      </c>
      <c r="H28" s="41">
        <v>3902975.56</v>
      </c>
      <c r="I28" s="40">
        <v>6.0749043586814E-4</v>
      </c>
      <c r="J28" s="205">
        <v>6</v>
      </c>
      <c r="K28" s="206">
        <v>113133.75999999999</v>
      </c>
      <c r="L28" s="205">
        <v>70</v>
      </c>
      <c r="M28" s="206">
        <v>3789841.8</v>
      </c>
      <c r="N28" s="205">
        <v>0</v>
      </c>
      <c r="O28" s="206">
        <v>0</v>
      </c>
      <c r="P28" s="233">
        <v>27</v>
      </c>
      <c r="Q28" s="234">
        <v>1521746.78</v>
      </c>
      <c r="R28" s="233">
        <v>49</v>
      </c>
      <c r="S28" s="234">
        <v>2381228.7799999998</v>
      </c>
      <c r="T28" s="233">
        <v>71</v>
      </c>
      <c r="U28" s="234">
        <v>3514470.1</v>
      </c>
      <c r="V28" s="233">
        <v>5</v>
      </c>
      <c r="W28" s="234">
        <v>388505.46</v>
      </c>
    </row>
    <row r="29" spans="2:23">
      <c r="B29" s="90" t="s">
        <v>939</v>
      </c>
      <c r="C29" s="591" t="s">
        <v>2</v>
      </c>
      <c r="D29" s="362"/>
      <c r="E29" s="90" t="s">
        <v>998</v>
      </c>
      <c r="F29" s="214">
        <v>96</v>
      </c>
      <c r="G29" s="217">
        <v>2.35177681638013E-4</v>
      </c>
      <c r="H29" s="216">
        <v>7868696.5</v>
      </c>
      <c r="I29" s="217">
        <v>1.2247470661843199E-3</v>
      </c>
      <c r="J29" s="205">
        <v>8</v>
      </c>
      <c r="K29" s="206">
        <v>424824.57</v>
      </c>
      <c r="L29" s="205">
        <v>88</v>
      </c>
      <c r="M29" s="206">
        <v>7443871.9299999997</v>
      </c>
      <c r="N29" s="205">
        <v>0</v>
      </c>
      <c r="O29" s="206">
        <v>0</v>
      </c>
      <c r="P29" s="233">
        <v>78</v>
      </c>
      <c r="Q29" s="234">
        <v>6320968.0099999998</v>
      </c>
      <c r="R29" s="233">
        <v>18</v>
      </c>
      <c r="S29" s="234">
        <v>1547728.49</v>
      </c>
      <c r="T29" s="233">
        <v>33</v>
      </c>
      <c r="U29" s="234">
        <v>2749490.71</v>
      </c>
      <c r="V29" s="233">
        <v>63</v>
      </c>
      <c r="W29" s="234">
        <v>5119205.79</v>
      </c>
    </row>
    <row r="30" spans="2:23">
      <c r="B30" s="204" t="s">
        <v>939</v>
      </c>
      <c r="C30" s="585" t="s">
        <v>2</v>
      </c>
      <c r="D30" s="362"/>
      <c r="E30" s="204" t="s">
        <v>999</v>
      </c>
      <c r="F30" s="212">
        <v>662</v>
      </c>
      <c r="G30" s="40">
        <v>1.62174609629546E-3</v>
      </c>
      <c r="H30" s="41">
        <v>23264405.690000001</v>
      </c>
      <c r="I30" s="40">
        <v>3.62105878849811E-3</v>
      </c>
      <c r="J30" s="205">
        <v>33</v>
      </c>
      <c r="K30" s="206">
        <v>570885.25</v>
      </c>
      <c r="L30" s="205">
        <v>629</v>
      </c>
      <c r="M30" s="206">
        <v>22693520.440000001</v>
      </c>
      <c r="N30" s="205">
        <v>0</v>
      </c>
      <c r="O30" s="206">
        <v>0</v>
      </c>
      <c r="P30" s="233">
        <v>466</v>
      </c>
      <c r="Q30" s="234">
        <v>16252881.6</v>
      </c>
      <c r="R30" s="233">
        <v>196</v>
      </c>
      <c r="S30" s="234">
        <v>7011524.0899999999</v>
      </c>
      <c r="T30" s="233">
        <v>627</v>
      </c>
      <c r="U30" s="234">
        <v>22067520.800000001</v>
      </c>
      <c r="V30" s="233">
        <v>35</v>
      </c>
      <c r="W30" s="234">
        <v>1196884.8899999999</v>
      </c>
    </row>
    <row r="31" spans="2:23">
      <c r="B31" s="90" t="s">
        <v>939</v>
      </c>
      <c r="C31" s="591" t="s">
        <v>2</v>
      </c>
      <c r="D31" s="362"/>
      <c r="E31" s="90" t="s">
        <v>1000</v>
      </c>
      <c r="F31" s="214">
        <v>137</v>
      </c>
      <c r="G31" s="217">
        <v>3.3561814983757999E-4</v>
      </c>
      <c r="H31" s="216">
        <v>9923742.0999999996</v>
      </c>
      <c r="I31" s="217">
        <v>1.54461085423041E-3</v>
      </c>
      <c r="J31" s="205">
        <v>9</v>
      </c>
      <c r="K31" s="206">
        <v>326700.23</v>
      </c>
      <c r="L31" s="205">
        <v>128</v>
      </c>
      <c r="M31" s="206">
        <v>9597041.8699999992</v>
      </c>
      <c r="N31" s="205">
        <v>0</v>
      </c>
      <c r="O31" s="206">
        <v>0</v>
      </c>
      <c r="P31" s="233">
        <v>96</v>
      </c>
      <c r="Q31" s="234">
        <v>7069010.8399999999</v>
      </c>
      <c r="R31" s="233">
        <v>41</v>
      </c>
      <c r="S31" s="234">
        <v>2854731.26</v>
      </c>
      <c r="T31" s="233">
        <v>122</v>
      </c>
      <c r="U31" s="234">
        <v>9040978.6799999997</v>
      </c>
      <c r="V31" s="233">
        <v>15</v>
      </c>
      <c r="W31" s="234">
        <v>882763.42</v>
      </c>
    </row>
    <row r="32" spans="2:23">
      <c r="B32" s="204" t="s">
        <v>939</v>
      </c>
      <c r="C32" s="585" t="s">
        <v>2</v>
      </c>
      <c r="D32" s="362"/>
      <c r="E32" s="204" t="s">
        <v>1001</v>
      </c>
      <c r="F32" s="212">
        <v>537</v>
      </c>
      <c r="G32" s="40">
        <v>1.31552515666263E-3</v>
      </c>
      <c r="H32" s="41">
        <v>16598786.449999999</v>
      </c>
      <c r="I32" s="40">
        <v>2.5835683212406999E-3</v>
      </c>
      <c r="J32" s="205">
        <v>54</v>
      </c>
      <c r="K32" s="206">
        <v>759951.29</v>
      </c>
      <c r="L32" s="205">
        <v>483</v>
      </c>
      <c r="M32" s="206">
        <v>15838835.16</v>
      </c>
      <c r="N32" s="205">
        <v>0</v>
      </c>
      <c r="O32" s="206">
        <v>0</v>
      </c>
      <c r="P32" s="233">
        <v>266</v>
      </c>
      <c r="Q32" s="234">
        <v>9296128.5299999993</v>
      </c>
      <c r="R32" s="233">
        <v>271</v>
      </c>
      <c r="S32" s="234">
        <v>7302657.9199999999</v>
      </c>
      <c r="T32" s="233">
        <v>527</v>
      </c>
      <c r="U32" s="234">
        <v>16279835.5</v>
      </c>
      <c r="V32" s="233">
        <v>10</v>
      </c>
      <c r="W32" s="234">
        <v>318950.95</v>
      </c>
    </row>
    <row r="33" spans="1:23">
      <c r="B33" s="90" t="s">
        <v>939</v>
      </c>
      <c r="C33" s="591" t="s">
        <v>2</v>
      </c>
      <c r="D33" s="362"/>
      <c r="E33" s="90" t="s">
        <v>1002</v>
      </c>
      <c r="F33" s="214">
        <v>368</v>
      </c>
      <c r="G33" s="217">
        <v>9.0151444627904797E-4</v>
      </c>
      <c r="H33" s="216">
        <v>13422099.68</v>
      </c>
      <c r="I33" s="217">
        <v>2.0891233008051E-3</v>
      </c>
      <c r="J33" s="205">
        <v>16</v>
      </c>
      <c r="K33" s="206">
        <v>255317.99</v>
      </c>
      <c r="L33" s="205">
        <v>352</v>
      </c>
      <c r="M33" s="206">
        <v>13166781.689999999</v>
      </c>
      <c r="N33" s="205">
        <v>0</v>
      </c>
      <c r="O33" s="206">
        <v>0</v>
      </c>
      <c r="P33" s="233">
        <v>183</v>
      </c>
      <c r="Q33" s="234">
        <v>6845109.6699999999</v>
      </c>
      <c r="R33" s="233">
        <v>185</v>
      </c>
      <c r="S33" s="234">
        <v>6576990.0099999998</v>
      </c>
      <c r="T33" s="233">
        <v>347</v>
      </c>
      <c r="U33" s="234">
        <v>12670822.699999999</v>
      </c>
      <c r="V33" s="233">
        <v>21</v>
      </c>
      <c r="W33" s="234">
        <v>751276.98</v>
      </c>
    </row>
    <row r="34" spans="1:23">
      <c r="B34" s="204" t="s">
        <v>939</v>
      </c>
      <c r="C34" s="585" t="s">
        <v>2</v>
      </c>
      <c r="D34" s="362"/>
      <c r="E34" s="204" t="s">
        <v>1003</v>
      </c>
      <c r="F34" s="212">
        <v>425</v>
      </c>
      <c r="G34" s="40">
        <v>1.0411511947516199E-3</v>
      </c>
      <c r="H34" s="41">
        <v>16392174.5</v>
      </c>
      <c r="I34" s="40">
        <v>2.5514095793701601E-3</v>
      </c>
      <c r="J34" s="205">
        <v>33</v>
      </c>
      <c r="K34" s="206">
        <v>531839.5</v>
      </c>
      <c r="L34" s="205">
        <v>392</v>
      </c>
      <c r="M34" s="206">
        <v>15860335</v>
      </c>
      <c r="N34" s="205">
        <v>0</v>
      </c>
      <c r="O34" s="206">
        <v>0</v>
      </c>
      <c r="P34" s="233">
        <v>181</v>
      </c>
      <c r="Q34" s="234">
        <v>7685142.0099999998</v>
      </c>
      <c r="R34" s="233">
        <v>244</v>
      </c>
      <c r="S34" s="234">
        <v>8707032.4900000002</v>
      </c>
      <c r="T34" s="233">
        <v>414</v>
      </c>
      <c r="U34" s="234">
        <v>15891154.289999999</v>
      </c>
      <c r="V34" s="233">
        <v>11</v>
      </c>
      <c r="W34" s="234">
        <v>501020.21</v>
      </c>
    </row>
    <row r="35" spans="1:23">
      <c r="B35" s="90" t="s">
        <v>939</v>
      </c>
      <c r="C35" s="591" t="s">
        <v>2</v>
      </c>
      <c r="D35" s="362"/>
      <c r="E35" s="90" t="s">
        <v>1004</v>
      </c>
      <c r="F35" s="214">
        <v>370</v>
      </c>
      <c r="G35" s="217">
        <v>9.0641398131317298E-4</v>
      </c>
      <c r="H35" s="216">
        <v>20531086.850000001</v>
      </c>
      <c r="I35" s="217">
        <v>3.1956231105257399E-3</v>
      </c>
      <c r="J35" s="205">
        <v>34</v>
      </c>
      <c r="K35" s="206">
        <v>641575.27</v>
      </c>
      <c r="L35" s="205">
        <v>336</v>
      </c>
      <c r="M35" s="206">
        <v>19889511.579999998</v>
      </c>
      <c r="N35" s="205">
        <v>0</v>
      </c>
      <c r="O35" s="206">
        <v>0</v>
      </c>
      <c r="P35" s="233">
        <v>172</v>
      </c>
      <c r="Q35" s="234">
        <v>10928834.369999999</v>
      </c>
      <c r="R35" s="233">
        <v>198</v>
      </c>
      <c r="S35" s="234">
        <v>9602252.4800000004</v>
      </c>
      <c r="T35" s="233">
        <v>343</v>
      </c>
      <c r="U35" s="234">
        <v>19016145.16</v>
      </c>
      <c r="V35" s="233">
        <v>27</v>
      </c>
      <c r="W35" s="234">
        <v>1514941.69</v>
      </c>
    </row>
    <row r="36" spans="1:23">
      <c r="B36" s="204" t="s">
        <v>939</v>
      </c>
      <c r="C36" s="585" t="s">
        <v>2</v>
      </c>
      <c r="D36" s="362"/>
      <c r="E36" s="204" t="s">
        <v>1005</v>
      </c>
      <c r="F36" s="212">
        <v>1</v>
      </c>
      <c r="G36" s="40">
        <v>2.4497675170626301E-6</v>
      </c>
      <c r="H36" s="41">
        <v>3893.31</v>
      </c>
      <c r="I36" s="40">
        <v>6.05986010547755E-7</v>
      </c>
      <c r="J36" s="205">
        <v>1</v>
      </c>
      <c r="K36" s="206">
        <v>3893.31</v>
      </c>
      <c r="L36" s="205">
        <v>0</v>
      </c>
      <c r="M36" s="206">
        <v>0</v>
      </c>
      <c r="N36" s="205">
        <v>0</v>
      </c>
      <c r="O36" s="206">
        <v>0</v>
      </c>
      <c r="P36" s="233">
        <v>0</v>
      </c>
      <c r="Q36" s="234">
        <v>0</v>
      </c>
      <c r="R36" s="233">
        <v>1</v>
      </c>
      <c r="S36" s="234">
        <v>3893.31</v>
      </c>
      <c r="T36" s="233">
        <v>1</v>
      </c>
      <c r="U36" s="234">
        <v>3893.31</v>
      </c>
      <c r="V36" s="233">
        <v>0</v>
      </c>
      <c r="W36" s="234">
        <v>0</v>
      </c>
    </row>
    <row r="37" spans="1:23">
      <c r="B37" s="90" t="s">
        <v>939</v>
      </c>
      <c r="C37" s="591" t="s">
        <v>2</v>
      </c>
      <c r="D37" s="362"/>
      <c r="E37" s="90" t="s">
        <v>1006</v>
      </c>
      <c r="F37" s="214">
        <v>1</v>
      </c>
      <c r="G37" s="217">
        <v>2.4497675170626301E-6</v>
      </c>
      <c r="H37" s="216">
        <v>0</v>
      </c>
      <c r="I37" s="217">
        <v>0</v>
      </c>
      <c r="J37" s="205">
        <v>0</v>
      </c>
      <c r="K37" s="206">
        <v>0</v>
      </c>
      <c r="L37" s="205">
        <v>1</v>
      </c>
      <c r="M37" s="206">
        <v>0</v>
      </c>
      <c r="N37" s="205">
        <v>0</v>
      </c>
      <c r="O37" s="206">
        <v>0</v>
      </c>
      <c r="P37" s="233">
        <v>1</v>
      </c>
      <c r="Q37" s="234">
        <v>0</v>
      </c>
      <c r="R37" s="233">
        <v>0</v>
      </c>
      <c r="S37" s="234">
        <v>0</v>
      </c>
      <c r="T37" s="233">
        <v>1</v>
      </c>
      <c r="U37" s="234">
        <v>0</v>
      </c>
      <c r="V37" s="233">
        <v>0</v>
      </c>
      <c r="W37" s="234">
        <v>0</v>
      </c>
    </row>
    <row r="38" spans="1:23">
      <c r="B38" s="204" t="s">
        <v>939</v>
      </c>
      <c r="C38" s="585" t="s">
        <v>2</v>
      </c>
      <c r="D38" s="362"/>
      <c r="E38" s="204" t="s">
        <v>1007</v>
      </c>
      <c r="F38" s="212">
        <v>4364</v>
      </c>
      <c r="G38" s="40">
        <v>1.0690785444461301E-2</v>
      </c>
      <c r="H38" s="41">
        <v>77899629.75</v>
      </c>
      <c r="I38" s="40">
        <v>1.21249234855045E-2</v>
      </c>
      <c r="J38" s="205">
        <v>466</v>
      </c>
      <c r="K38" s="206">
        <v>3554359.82</v>
      </c>
      <c r="L38" s="205">
        <v>3898</v>
      </c>
      <c r="M38" s="206">
        <v>74345269.930000007</v>
      </c>
      <c r="N38" s="205">
        <v>0</v>
      </c>
      <c r="O38" s="206">
        <v>0</v>
      </c>
      <c r="P38" s="233">
        <v>1966</v>
      </c>
      <c r="Q38" s="234">
        <v>42252658.649999999</v>
      </c>
      <c r="R38" s="233">
        <v>2398</v>
      </c>
      <c r="S38" s="234">
        <v>35646971.100000001</v>
      </c>
      <c r="T38" s="233">
        <v>4316</v>
      </c>
      <c r="U38" s="234">
        <v>76941348.989999995</v>
      </c>
      <c r="V38" s="233">
        <v>48</v>
      </c>
      <c r="W38" s="234">
        <v>958280.76</v>
      </c>
    </row>
    <row r="39" spans="1:23">
      <c r="A39" s="191" t="s">
        <v>2</v>
      </c>
      <c r="B39" s="209" t="s">
        <v>1008</v>
      </c>
      <c r="C39" s="598" t="s">
        <v>2</v>
      </c>
      <c r="D39" s="404"/>
      <c r="E39" s="209" t="s">
        <v>2</v>
      </c>
      <c r="F39" s="218">
        <v>130731</v>
      </c>
      <c r="G39" s="219">
        <v>0.32026055727311498</v>
      </c>
      <c r="H39" s="220">
        <v>2512995529.8299999</v>
      </c>
      <c r="I39" s="219">
        <v>0.391142789977172</v>
      </c>
      <c r="J39" s="210">
        <v>12524</v>
      </c>
      <c r="K39" s="211">
        <v>108261499.15000001</v>
      </c>
      <c r="L39" s="210">
        <v>118207</v>
      </c>
      <c r="M39" s="211">
        <v>2404734030.6799998</v>
      </c>
      <c r="N39" s="210">
        <v>0</v>
      </c>
      <c r="O39" s="211">
        <v>0</v>
      </c>
      <c r="P39" s="236">
        <v>64768</v>
      </c>
      <c r="Q39" s="237">
        <v>1436848609.45</v>
      </c>
      <c r="R39" s="236">
        <v>65963</v>
      </c>
      <c r="S39" s="237">
        <v>1076146920.3800001</v>
      </c>
      <c r="T39" s="236">
        <v>127979</v>
      </c>
      <c r="U39" s="237">
        <v>2428141212.96</v>
      </c>
      <c r="V39" s="236">
        <v>2752</v>
      </c>
      <c r="W39" s="237">
        <v>84854316.870000005</v>
      </c>
    </row>
    <row r="40" spans="1:23">
      <c r="B40" s="90" t="s">
        <v>940</v>
      </c>
      <c r="C40" s="591" t="s">
        <v>2</v>
      </c>
      <c r="D40" s="362"/>
      <c r="E40" s="90" t="s">
        <v>1009</v>
      </c>
      <c r="F40" s="214">
        <v>400</v>
      </c>
      <c r="G40" s="217">
        <v>9.7990700682505194E-4</v>
      </c>
      <c r="H40" s="216">
        <v>35314620.100000001</v>
      </c>
      <c r="I40" s="217">
        <v>5.4966508570878101E-3</v>
      </c>
      <c r="J40" s="205">
        <v>60</v>
      </c>
      <c r="K40" s="206">
        <v>2742811.68</v>
      </c>
      <c r="L40" s="205">
        <v>339</v>
      </c>
      <c r="M40" s="206">
        <v>32486619.010000002</v>
      </c>
      <c r="N40" s="205">
        <v>1</v>
      </c>
      <c r="O40" s="206">
        <v>85189.41</v>
      </c>
      <c r="P40" s="233">
        <v>159</v>
      </c>
      <c r="Q40" s="234">
        <v>16970283.550000001</v>
      </c>
      <c r="R40" s="233">
        <v>241</v>
      </c>
      <c r="S40" s="234">
        <v>18344336.550000001</v>
      </c>
      <c r="T40" s="233">
        <v>346</v>
      </c>
      <c r="U40" s="234">
        <v>30489497.039999999</v>
      </c>
      <c r="V40" s="233">
        <v>54</v>
      </c>
      <c r="W40" s="234">
        <v>4825123.0599999996</v>
      </c>
    </row>
    <row r="41" spans="1:23">
      <c r="B41" s="204" t="s">
        <v>940</v>
      </c>
      <c r="C41" s="585" t="s">
        <v>2</v>
      </c>
      <c r="D41" s="362"/>
      <c r="E41" s="204" t="s">
        <v>1010</v>
      </c>
      <c r="F41" s="212">
        <v>1</v>
      </c>
      <c r="G41" s="40">
        <v>2.4497675170626301E-6</v>
      </c>
      <c r="H41" s="41">
        <v>0</v>
      </c>
      <c r="I41" s="40">
        <v>0</v>
      </c>
      <c r="J41" s="205">
        <v>1</v>
      </c>
      <c r="K41" s="206">
        <v>0</v>
      </c>
      <c r="L41" s="205">
        <v>0</v>
      </c>
      <c r="M41" s="206">
        <v>0</v>
      </c>
      <c r="N41" s="205">
        <v>0</v>
      </c>
      <c r="O41" s="206">
        <v>0</v>
      </c>
      <c r="P41" s="233">
        <v>0</v>
      </c>
      <c r="Q41" s="234">
        <v>0</v>
      </c>
      <c r="R41" s="233">
        <v>1</v>
      </c>
      <c r="S41" s="234">
        <v>0</v>
      </c>
      <c r="T41" s="233">
        <v>1</v>
      </c>
      <c r="U41" s="234">
        <v>0</v>
      </c>
      <c r="V41" s="233">
        <v>0</v>
      </c>
      <c r="W41" s="234">
        <v>0</v>
      </c>
    </row>
    <row r="42" spans="1:23">
      <c r="B42" s="90" t="s">
        <v>940</v>
      </c>
      <c r="C42" s="591" t="s">
        <v>2</v>
      </c>
      <c r="D42" s="362"/>
      <c r="E42" s="90" t="s">
        <v>1011</v>
      </c>
      <c r="F42" s="214">
        <v>1</v>
      </c>
      <c r="G42" s="217">
        <v>2.4497675170626301E-6</v>
      </c>
      <c r="H42" s="216">
        <v>8711.9</v>
      </c>
      <c r="I42" s="217">
        <v>1.3559900252718101E-6</v>
      </c>
      <c r="J42" s="205">
        <v>1</v>
      </c>
      <c r="K42" s="206">
        <v>8711.9</v>
      </c>
      <c r="L42" s="205">
        <v>0</v>
      </c>
      <c r="M42" s="206">
        <v>0</v>
      </c>
      <c r="N42" s="205">
        <v>0</v>
      </c>
      <c r="O42" s="206">
        <v>0</v>
      </c>
      <c r="P42" s="233">
        <v>0</v>
      </c>
      <c r="Q42" s="234">
        <v>0</v>
      </c>
      <c r="R42" s="233">
        <v>1</v>
      </c>
      <c r="S42" s="234">
        <v>8711.9</v>
      </c>
      <c r="T42" s="233">
        <v>1</v>
      </c>
      <c r="U42" s="234">
        <v>8711.9</v>
      </c>
      <c r="V42" s="233">
        <v>0</v>
      </c>
      <c r="W42" s="234">
        <v>0</v>
      </c>
    </row>
    <row r="43" spans="1:23">
      <c r="B43" s="204" t="s">
        <v>940</v>
      </c>
      <c r="C43" s="585" t="s">
        <v>2</v>
      </c>
      <c r="D43" s="362"/>
      <c r="E43" s="204" t="s">
        <v>1012</v>
      </c>
      <c r="F43" s="212">
        <v>1</v>
      </c>
      <c r="G43" s="40">
        <v>2.4497675170626301E-6</v>
      </c>
      <c r="H43" s="41">
        <v>9859.93</v>
      </c>
      <c r="I43" s="40">
        <v>1.5346786269216001E-6</v>
      </c>
      <c r="J43" s="205">
        <v>1</v>
      </c>
      <c r="K43" s="206">
        <v>9859.93</v>
      </c>
      <c r="L43" s="205">
        <v>0</v>
      </c>
      <c r="M43" s="206">
        <v>0</v>
      </c>
      <c r="N43" s="205">
        <v>0</v>
      </c>
      <c r="O43" s="206">
        <v>0</v>
      </c>
      <c r="P43" s="233">
        <v>0</v>
      </c>
      <c r="Q43" s="234">
        <v>0</v>
      </c>
      <c r="R43" s="233">
        <v>1</v>
      </c>
      <c r="S43" s="234">
        <v>9859.93</v>
      </c>
      <c r="T43" s="233">
        <v>1</v>
      </c>
      <c r="U43" s="234">
        <v>9859.93</v>
      </c>
      <c r="V43" s="233">
        <v>0</v>
      </c>
      <c r="W43" s="234">
        <v>0</v>
      </c>
    </row>
    <row r="44" spans="1:23">
      <c r="B44" s="90" t="s">
        <v>940</v>
      </c>
      <c r="C44" s="591" t="s">
        <v>2</v>
      </c>
      <c r="D44" s="362"/>
      <c r="E44" s="90" t="s">
        <v>1013</v>
      </c>
      <c r="F44" s="214">
        <v>275</v>
      </c>
      <c r="G44" s="217">
        <v>6.7368606719222298E-4</v>
      </c>
      <c r="H44" s="216">
        <v>20158125.870000001</v>
      </c>
      <c r="I44" s="217">
        <v>3.1375724707461798E-3</v>
      </c>
      <c r="J44" s="205">
        <v>49</v>
      </c>
      <c r="K44" s="206">
        <v>1741821.4</v>
      </c>
      <c r="L44" s="205">
        <v>226</v>
      </c>
      <c r="M44" s="206">
        <v>18416304.469999999</v>
      </c>
      <c r="N44" s="205">
        <v>0</v>
      </c>
      <c r="O44" s="206">
        <v>0</v>
      </c>
      <c r="P44" s="233">
        <v>50</v>
      </c>
      <c r="Q44" s="234">
        <v>5668858.0999999996</v>
      </c>
      <c r="R44" s="233">
        <v>225</v>
      </c>
      <c r="S44" s="234">
        <v>14489267.77</v>
      </c>
      <c r="T44" s="233">
        <v>251</v>
      </c>
      <c r="U44" s="234">
        <v>18402668.18</v>
      </c>
      <c r="V44" s="233">
        <v>24</v>
      </c>
      <c r="W44" s="234">
        <v>1755457.69</v>
      </c>
    </row>
    <row r="45" spans="1:23">
      <c r="B45" s="204" t="s">
        <v>940</v>
      </c>
      <c r="C45" s="585" t="s">
        <v>2</v>
      </c>
      <c r="D45" s="362"/>
      <c r="E45" s="204" t="s">
        <v>1014</v>
      </c>
      <c r="F45" s="212">
        <v>260</v>
      </c>
      <c r="G45" s="40">
        <v>6.3693955443628399E-4</v>
      </c>
      <c r="H45" s="41">
        <v>21658064.050000001</v>
      </c>
      <c r="I45" s="40">
        <v>3.37103488544381E-3</v>
      </c>
      <c r="J45" s="205">
        <v>52</v>
      </c>
      <c r="K45" s="206">
        <v>1808526.23</v>
      </c>
      <c r="L45" s="205">
        <v>207</v>
      </c>
      <c r="M45" s="206">
        <v>19728591.190000001</v>
      </c>
      <c r="N45" s="205">
        <v>1</v>
      </c>
      <c r="O45" s="206">
        <v>120946.63</v>
      </c>
      <c r="P45" s="233">
        <v>88</v>
      </c>
      <c r="Q45" s="234">
        <v>10229532.029999999</v>
      </c>
      <c r="R45" s="233">
        <v>172</v>
      </c>
      <c r="S45" s="234">
        <v>11428532.02</v>
      </c>
      <c r="T45" s="233">
        <v>230</v>
      </c>
      <c r="U45" s="234">
        <v>19248154.09</v>
      </c>
      <c r="V45" s="233">
        <v>30</v>
      </c>
      <c r="W45" s="234">
        <v>2409909.96</v>
      </c>
    </row>
    <row r="46" spans="1:23">
      <c r="B46" s="90" t="s">
        <v>940</v>
      </c>
      <c r="C46" s="591" t="s">
        <v>2</v>
      </c>
      <c r="D46" s="362"/>
      <c r="E46" s="90" t="s">
        <v>1015</v>
      </c>
      <c r="F46" s="214">
        <v>67</v>
      </c>
      <c r="G46" s="217">
        <v>1.6413442364319599E-4</v>
      </c>
      <c r="H46" s="216">
        <v>5624163.4400000004</v>
      </c>
      <c r="I46" s="217">
        <v>8.7538992930800204E-4</v>
      </c>
      <c r="J46" s="205">
        <v>15</v>
      </c>
      <c r="K46" s="206">
        <v>680062.36</v>
      </c>
      <c r="L46" s="205">
        <v>52</v>
      </c>
      <c r="M46" s="206">
        <v>4944101.08</v>
      </c>
      <c r="N46" s="205">
        <v>0</v>
      </c>
      <c r="O46" s="206">
        <v>0</v>
      </c>
      <c r="P46" s="233">
        <v>22</v>
      </c>
      <c r="Q46" s="234">
        <v>2400411.91</v>
      </c>
      <c r="R46" s="233">
        <v>45</v>
      </c>
      <c r="S46" s="234">
        <v>3223751.53</v>
      </c>
      <c r="T46" s="233">
        <v>54</v>
      </c>
      <c r="U46" s="234">
        <v>4523163.67</v>
      </c>
      <c r="V46" s="233">
        <v>13</v>
      </c>
      <c r="W46" s="234">
        <v>1100999.77</v>
      </c>
    </row>
    <row r="47" spans="1:23">
      <c r="B47" s="204" t="s">
        <v>940</v>
      </c>
      <c r="C47" s="585" t="s">
        <v>2</v>
      </c>
      <c r="D47" s="362"/>
      <c r="E47" s="204" t="s">
        <v>1016</v>
      </c>
      <c r="F47" s="212">
        <v>26</v>
      </c>
      <c r="G47" s="40">
        <v>6.3693955443628404E-5</v>
      </c>
      <c r="H47" s="41">
        <v>1497496.51</v>
      </c>
      <c r="I47" s="40">
        <v>2.3308237358548E-4</v>
      </c>
      <c r="J47" s="205">
        <v>7</v>
      </c>
      <c r="K47" s="206">
        <v>368524.43</v>
      </c>
      <c r="L47" s="205">
        <v>19</v>
      </c>
      <c r="M47" s="206">
        <v>1128972.08</v>
      </c>
      <c r="N47" s="205">
        <v>0</v>
      </c>
      <c r="O47" s="206">
        <v>0</v>
      </c>
      <c r="P47" s="233">
        <v>2</v>
      </c>
      <c r="Q47" s="234">
        <v>0</v>
      </c>
      <c r="R47" s="233">
        <v>24</v>
      </c>
      <c r="S47" s="234">
        <v>1497496.51</v>
      </c>
      <c r="T47" s="233">
        <v>21</v>
      </c>
      <c r="U47" s="234">
        <v>1049217.3500000001</v>
      </c>
      <c r="V47" s="233">
        <v>5</v>
      </c>
      <c r="W47" s="234">
        <v>448279.16</v>
      </c>
    </row>
    <row r="48" spans="1:23">
      <c r="A48" s="191" t="s">
        <v>2</v>
      </c>
      <c r="B48" s="209" t="s">
        <v>1017</v>
      </c>
      <c r="C48" s="598" t="s">
        <v>2</v>
      </c>
      <c r="D48" s="404"/>
      <c r="E48" s="209" t="s">
        <v>2</v>
      </c>
      <c r="F48" s="218">
        <v>1031</v>
      </c>
      <c r="G48" s="219">
        <v>2.5257103100915701E-3</v>
      </c>
      <c r="H48" s="220">
        <v>84271041.799999997</v>
      </c>
      <c r="I48" s="219">
        <v>1.31166211848235E-2</v>
      </c>
      <c r="J48" s="210">
        <v>186</v>
      </c>
      <c r="K48" s="211">
        <v>7360317.9299999997</v>
      </c>
      <c r="L48" s="210">
        <v>843</v>
      </c>
      <c r="M48" s="211">
        <v>76704587.829999998</v>
      </c>
      <c r="N48" s="210">
        <v>2</v>
      </c>
      <c r="O48" s="211">
        <v>206136.04</v>
      </c>
      <c r="P48" s="236">
        <v>321</v>
      </c>
      <c r="Q48" s="237">
        <v>35269085.590000004</v>
      </c>
      <c r="R48" s="236">
        <v>710</v>
      </c>
      <c r="S48" s="237">
        <v>49001956.210000001</v>
      </c>
      <c r="T48" s="236">
        <v>905</v>
      </c>
      <c r="U48" s="237">
        <v>73731272.159999996</v>
      </c>
      <c r="V48" s="236">
        <v>126</v>
      </c>
      <c r="W48" s="237">
        <v>10539769.640000001</v>
      </c>
    </row>
    <row r="49" spans="1:23">
      <c r="B49" s="90" t="s">
        <v>941</v>
      </c>
      <c r="C49" s="591" t="s">
        <v>2</v>
      </c>
      <c r="D49" s="362"/>
      <c r="E49" s="90" t="s">
        <v>1018</v>
      </c>
      <c r="F49" s="214">
        <v>119</v>
      </c>
      <c r="G49" s="217">
        <v>2.9152233453045299E-4</v>
      </c>
      <c r="H49" s="216">
        <v>3216662.68</v>
      </c>
      <c r="I49" s="217">
        <v>5.0066719185758396E-4</v>
      </c>
      <c r="J49" s="205">
        <v>6</v>
      </c>
      <c r="K49" s="206">
        <v>77384.289999999994</v>
      </c>
      <c r="L49" s="205">
        <v>113</v>
      </c>
      <c r="M49" s="206">
        <v>3139278.39</v>
      </c>
      <c r="N49" s="205">
        <v>0</v>
      </c>
      <c r="O49" s="206">
        <v>0</v>
      </c>
      <c r="P49" s="233">
        <v>79</v>
      </c>
      <c r="Q49" s="234">
        <v>2170157.5499999998</v>
      </c>
      <c r="R49" s="233">
        <v>40</v>
      </c>
      <c r="S49" s="234">
        <v>1046505.13</v>
      </c>
      <c r="T49" s="233">
        <v>116</v>
      </c>
      <c r="U49" s="234">
        <v>3139698.14</v>
      </c>
      <c r="V49" s="233">
        <v>3</v>
      </c>
      <c r="W49" s="234">
        <v>76964.539999999994</v>
      </c>
    </row>
    <row r="50" spans="1:23">
      <c r="B50" s="204" t="s">
        <v>941</v>
      </c>
      <c r="C50" s="585" t="s">
        <v>2</v>
      </c>
      <c r="D50" s="362"/>
      <c r="E50" s="204" t="s">
        <v>1019</v>
      </c>
      <c r="F50" s="212">
        <v>693</v>
      </c>
      <c r="G50" s="40">
        <v>1.6976888893244001E-3</v>
      </c>
      <c r="H50" s="41">
        <v>18778430.170000002</v>
      </c>
      <c r="I50" s="40">
        <v>2.9228255605302199E-3</v>
      </c>
      <c r="J50" s="205">
        <v>4</v>
      </c>
      <c r="K50" s="206">
        <v>69830.3</v>
      </c>
      <c r="L50" s="205">
        <v>689</v>
      </c>
      <c r="M50" s="206">
        <v>18708599.870000001</v>
      </c>
      <c r="N50" s="205">
        <v>0</v>
      </c>
      <c r="O50" s="206">
        <v>0</v>
      </c>
      <c r="P50" s="233">
        <v>647</v>
      </c>
      <c r="Q50" s="234">
        <v>17549794.07</v>
      </c>
      <c r="R50" s="233">
        <v>46</v>
      </c>
      <c r="S50" s="234">
        <v>1228636.1000000001</v>
      </c>
      <c r="T50" s="233">
        <v>663</v>
      </c>
      <c r="U50" s="234">
        <v>17958073.390000001</v>
      </c>
      <c r="V50" s="233">
        <v>30</v>
      </c>
      <c r="W50" s="234">
        <v>820356.78</v>
      </c>
    </row>
    <row r="51" spans="1:23">
      <c r="B51" s="90" t="s">
        <v>941</v>
      </c>
      <c r="C51" s="591" t="s">
        <v>2</v>
      </c>
      <c r="D51" s="362"/>
      <c r="E51" s="90" t="s">
        <v>1020</v>
      </c>
      <c r="F51" s="214">
        <v>2372</v>
      </c>
      <c r="G51" s="217">
        <v>5.8108485504725603E-3</v>
      </c>
      <c r="H51" s="216">
        <v>52403021.93</v>
      </c>
      <c r="I51" s="217">
        <v>8.1564268450257504E-3</v>
      </c>
      <c r="J51" s="205">
        <v>56</v>
      </c>
      <c r="K51" s="206">
        <v>456056.46</v>
      </c>
      <c r="L51" s="205">
        <v>2316</v>
      </c>
      <c r="M51" s="206">
        <v>51946965.469999999</v>
      </c>
      <c r="N51" s="205">
        <v>0</v>
      </c>
      <c r="O51" s="206">
        <v>0</v>
      </c>
      <c r="P51" s="233">
        <v>2016</v>
      </c>
      <c r="Q51" s="234">
        <v>44839036.229999997</v>
      </c>
      <c r="R51" s="233">
        <v>356</v>
      </c>
      <c r="S51" s="234">
        <v>7563985.7000000002</v>
      </c>
      <c r="T51" s="233">
        <v>2361</v>
      </c>
      <c r="U51" s="234">
        <v>52182796.960000001</v>
      </c>
      <c r="V51" s="233">
        <v>11</v>
      </c>
      <c r="W51" s="234">
        <v>220224.97</v>
      </c>
    </row>
    <row r="52" spans="1:23">
      <c r="B52" s="204" t="s">
        <v>941</v>
      </c>
      <c r="C52" s="585" t="s">
        <v>2</v>
      </c>
      <c r="D52" s="362"/>
      <c r="E52" s="204" t="s">
        <v>1021</v>
      </c>
      <c r="F52" s="212">
        <v>121</v>
      </c>
      <c r="G52" s="40">
        <v>2.96421869564578E-4</v>
      </c>
      <c r="H52" s="41">
        <v>2691093.22</v>
      </c>
      <c r="I52" s="40">
        <v>4.1886334363303002E-4</v>
      </c>
      <c r="J52" s="205">
        <v>6</v>
      </c>
      <c r="K52" s="206">
        <v>79284.81</v>
      </c>
      <c r="L52" s="205">
        <v>115</v>
      </c>
      <c r="M52" s="206">
        <v>2611808.41</v>
      </c>
      <c r="N52" s="205">
        <v>0</v>
      </c>
      <c r="O52" s="206">
        <v>0</v>
      </c>
      <c r="P52" s="233">
        <v>74</v>
      </c>
      <c r="Q52" s="234">
        <v>1673841.06</v>
      </c>
      <c r="R52" s="233">
        <v>47</v>
      </c>
      <c r="S52" s="234">
        <v>1017252.16</v>
      </c>
      <c r="T52" s="233">
        <v>119</v>
      </c>
      <c r="U52" s="234">
        <v>2643297.37</v>
      </c>
      <c r="V52" s="233">
        <v>2</v>
      </c>
      <c r="W52" s="234">
        <v>47795.85</v>
      </c>
    </row>
    <row r="53" spans="1:23">
      <c r="A53" s="191" t="s">
        <v>2</v>
      </c>
      <c r="B53" s="209" t="s">
        <v>1022</v>
      </c>
      <c r="C53" s="598" t="s">
        <v>2</v>
      </c>
      <c r="D53" s="404"/>
      <c r="E53" s="209" t="s">
        <v>2</v>
      </c>
      <c r="F53" s="218">
        <v>3305</v>
      </c>
      <c r="G53" s="219">
        <v>8.0964816438919892E-3</v>
      </c>
      <c r="H53" s="220">
        <v>77089208</v>
      </c>
      <c r="I53" s="219">
        <v>1.19987829410466E-2</v>
      </c>
      <c r="J53" s="210">
        <v>72</v>
      </c>
      <c r="K53" s="211">
        <v>682555.86</v>
      </c>
      <c r="L53" s="210">
        <v>3233</v>
      </c>
      <c r="M53" s="211">
        <v>76406652.140000001</v>
      </c>
      <c r="N53" s="210">
        <v>0</v>
      </c>
      <c r="O53" s="211">
        <v>0</v>
      </c>
      <c r="P53" s="236">
        <v>2816</v>
      </c>
      <c r="Q53" s="237">
        <v>66232828.909999996</v>
      </c>
      <c r="R53" s="236">
        <v>489</v>
      </c>
      <c r="S53" s="237">
        <v>10856379.09</v>
      </c>
      <c r="T53" s="236">
        <v>3259</v>
      </c>
      <c r="U53" s="237">
        <v>75923865.859999999</v>
      </c>
      <c r="V53" s="236">
        <v>46</v>
      </c>
      <c r="W53" s="237">
        <v>1165342.1399999999</v>
      </c>
    </row>
    <row r="54" spans="1:23">
      <c r="B54" s="90" t="s">
        <v>942</v>
      </c>
      <c r="C54" s="591" t="s">
        <v>2</v>
      </c>
      <c r="D54" s="362"/>
      <c r="E54" s="90" t="s">
        <v>1023</v>
      </c>
      <c r="F54" s="214">
        <v>33</v>
      </c>
      <c r="G54" s="217">
        <v>8.0842328063066794E-5</v>
      </c>
      <c r="H54" s="216">
        <v>5595961.2800000003</v>
      </c>
      <c r="I54" s="217">
        <v>8.7100031881532898E-4</v>
      </c>
      <c r="J54" s="205">
        <v>6</v>
      </c>
      <c r="K54" s="206">
        <v>539099.5</v>
      </c>
      <c r="L54" s="205">
        <v>27</v>
      </c>
      <c r="M54" s="206">
        <v>5056861.78</v>
      </c>
      <c r="N54" s="205">
        <v>0</v>
      </c>
      <c r="O54" s="206">
        <v>0</v>
      </c>
      <c r="P54" s="233">
        <v>12</v>
      </c>
      <c r="Q54" s="234">
        <v>2296816.79</v>
      </c>
      <c r="R54" s="233">
        <v>21</v>
      </c>
      <c r="S54" s="234">
        <v>3299144.49</v>
      </c>
      <c r="T54" s="233">
        <v>29</v>
      </c>
      <c r="U54" s="234">
        <v>4856442.3099999996</v>
      </c>
      <c r="V54" s="233">
        <v>4</v>
      </c>
      <c r="W54" s="234">
        <v>739518.97</v>
      </c>
    </row>
    <row r="55" spans="1:23">
      <c r="B55" s="204" t="s">
        <v>942</v>
      </c>
      <c r="C55" s="585" t="s">
        <v>2</v>
      </c>
      <c r="D55" s="362"/>
      <c r="E55" s="204" t="s">
        <v>1024</v>
      </c>
      <c r="F55" s="212">
        <v>1</v>
      </c>
      <c r="G55" s="40">
        <v>2.4497675170626301E-6</v>
      </c>
      <c r="H55" s="41">
        <v>4172.92</v>
      </c>
      <c r="I55" s="40">
        <v>6.4950675469842803E-7</v>
      </c>
      <c r="J55" s="205">
        <v>1</v>
      </c>
      <c r="K55" s="206">
        <v>4172.92</v>
      </c>
      <c r="L55" s="205">
        <v>0</v>
      </c>
      <c r="M55" s="206">
        <v>0</v>
      </c>
      <c r="N55" s="205">
        <v>0</v>
      </c>
      <c r="O55" s="206">
        <v>0</v>
      </c>
      <c r="P55" s="233">
        <v>0</v>
      </c>
      <c r="Q55" s="234">
        <v>0</v>
      </c>
      <c r="R55" s="233">
        <v>1</v>
      </c>
      <c r="S55" s="234">
        <v>4172.92</v>
      </c>
      <c r="T55" s="233">
        <v>1</v>
      </c>
      <c r="U55" s="234">
        <v>4172.92</v>
      </c>
      <c r="V55" s="233">
        <v>0</v>
      </c>
      <c r="W55" s="234">
        <v>0</v>
      </c>
    </row>
    <row r="56" spans="1:23">
      <c r="B56" s="90" t="s">
        <v>942</v>
      </c>
      <c r="C56" s="591" t="s">
        <v>2</v>
      </c>
      <c r="D56" s="362"/>
      <c r="E56" s="90" t="s">
        <v>1025</v>
      </c>
      <c r="F56" s="214">
        <v>94</v>
      </c>
      <c r="G56" s="217">
        <v>2.3027814660388701E-4</v>
      </c>
      <c r="H56" s="216">
        <v>10307409.310000001</v>
      </c>
      <c r="I56" s="217">
        <v>1.6043278975600901E-3</v>
      </c>
      <c r="J56" s="205">
        <v>13</v>
      </c>
      <c r="K56" s="206">
        <v>605558.35</v>
      </c>
      <c r="L56" s="205">
        <v>79</v>
      </c>
      <c r="M56" s="206">
        <v>9444005.9700000007</v>
      </c>
      <c r="N56" s="205">
        <v>2</v>
      </c>
      <c r="O56" s="206">
        <v>257844.99</v>
      </c>
      <c r="P56" s="233">
        <v>34</v>
      </c>
      <c r="Q56" s="234">
        <v>4822004.99</v>
      </c>
      <c r="R56" s="233">
        <v>60</v>
      </c>
      <c r="S56" s="234">
        <v>5485404.3200000003</v>
      </c>
      <c r="T56" s="233">
        <v>85</v>
      </c>
      <c r="U56" s="234">
        <v>9363837.2599999998</v>
      </c>
      <c r="V56" s="233">
        <v>9</v>
      </c>
      <c r="W56" s="234">
        <v>943572.05</v>
      </c>
    </row>
    <row r="57" spans="1:23">
      <c r="B57" s="204" t="s">
        <v>942</v>
      </c>
      <c r="C57" s="585" t="s">
        <v>2</v>
      </c>
      <c r="D57" s="362"/>
      <c r="E57" s="204" t="s">
        <v>1026</v>
      </c>
      <c r="F57" s="212">
        <v>134</v>
      </c>
      <c r="G57" s="40">
        <v>3.2826884728639301E-4</v>
      </c>
      <c r="H57" s="41">
        <v>17577082.239999998</v>
      </c>
      <c r="I57" s="40">
        <v>2.73583812840164E-3</v>
      </c>
      <c r="J57" s="205">
        <v>11</v>
      </c>
      <c r="K57" s="206">
        <v>279096.13</v>
      </c>
      <c r="L57" s="205">
        <v>122</v>
      </c>
      <c r="M57" s="206">
        <v>17181497.140000001</v>
      </c>
      <c r="N57" s="205">
        <v>1</v>
      </c>
      <c r="O57" s="206">
        <v>116488.97</v>
      </c>
      <c r="P57" s="233">
        <v>75</v>
      </c>
      <c r="Q57" s="234">
        <v>10219841.09</v>
      </c>
      <c r="R57" s="233">
        <v>59</v>
      </c>
      <c r="S57" s="234">
        <v>7357241.1500000004</v>
      </c>
      <c r="T57" s="233">
        <v>121</v>
      </c>
      <c r="U57" s="234">
        <v>15604115.779999999</v>
      </c>
      <c r="V57" s="233">
        <v>13</v>
      </c>
      <c r="W57" s="234">
        <v>1972966.46</v>
      </c>
    </row>
    <row r="58" spans="1:23">
      <c r="A58" s="191" t="s">
        <v>2</v>
      </c>
      <c r="B58" s="209" t="s">
        <v>1027</v>
      </c>
      <c r="C58" s="598" t="s">
        <v>2</v>
      </c>
      <c r="D58" s="404"/>
      <c r="E58" s="209" t="s">
        <v>2</v>
      </c>
      <c r="F58" s="218">
        <v>262</v>
      </c>
      <c r="G58" s="219">
        <v>6.4183908947040901E-4</v>
      </c>
      <c r="H58" s="220">
        <v>33484625.75</v>
      </c>
      <c r="I58" s="219">
        <v>5.2118158515317599E-3</v>
      </c>
      <c r="J58" s="210">
        <v>31</v>
      </c>
      <c r="K58" s="211">
        <v>1427926.9</v>
      </c>
      <c r="L58" s="210">
        <v>228</v>
      </c>
      <c r="M58" s="211">
        <v>31682364.890000001</v>
      </c>
      <c r="N58" s="210">
        <v>3</v>
      </c>
      <c r="O58" s="211">
        <v>374333.96</v>
      </c>
      <c r="P58" s="236">
        <v>121</v>
      </c>
      <c r="Q58" s="237">
        <v>17338662.870000001</v>
      </c>
      <c r="R58" s="236">
        <v>141</v>
      </c>
      <c r="S58" s="237">
        <v>16145962.880000001</v>
      </c>
      <c r="T58" s="236">
        <v>236</v>
      </c>
      <c r="U58" s="237">
        <v>29828568.27</v>
      </c>
      <c r="V58" s="236">
        <v>26</v>
      </c>
      <c r="W58" s="237">
        <v>3656057.48</v>
      </c>
    </row>
    <row r="59" spans="1:23">
      <c r="B59" s="90" t="s">
        <v>943</v>
      </c>
      <c r="C59" s="591" t="s">
        <v>2</v>
      </c>
      <c r="D59" s="362"/>
      <c r="E59" s="90" t="s">
        <v>943</v>
      </c>
      <c r="F59" s="214">
        <v>20933</v>
      </c>
      <c r="G59" s="217">
        <v>5.1280983434672099E-2</v>
      </c>
      <c r="H59" s="216">
        <v>262580365.97</v>
      </c>
      <c r="I59" s="217">
        <v>4.0870115254713797E-2</v>
      </c>
      <c r="J59" s="205">
        <v>11109</v>
      </c>
      <c r="K59" s="206">
        <v>101150822.83</v>
      </c>
      <c r="L59" s="205">
        <v>9788</v>
      </c>
      <c r="M59" s="206">
        <v>160404533.41</v>
      </c>
      <c r="N59" s="205">
        <v>36</v>
      </c>
      <c r="O59" s="206">
        <v>1025009.73</v>
      </c>
      <c r="P59" s="233">
        <v>598</v>
      </c>
      <c r="Q59" s="234">
        <v>5153010.3499999996</v>
      </c>
      <c r="R59" s="233">
        <v>20335</v>
      </c>
      <c r="S59" s="234">
        <v>257427355.62</v>
      </c>
      <c r="T59" s="233">
        <v>20072</v>
      </c>
      <c r="U59" s="234">
        <v>254694681.56999999</v>
      </c>
      <c r="V59" s="233">
        <v>861</v>
      </c>
      <c r="W59" s="234">
        <v>7885684.4000000004</v>
      </c>
    </row>
    <row r="60" spans="1:23">
      <c r="A60" s="191" t="s">
        <v>2</v>
      </c>
      <c r="B60" s="209" t="s">
        <v>1028</v>
      </c>
      <c r="C60" s="598" t="s">
        <v>2</v>
      </c>
      <c r="D60" s="404"/>
      <c r="E60" s="209" t="s">
        <v>2</v>
      </c>
      <c r="F60" s="218">
        <v>20933</v>
      </c>
      <c r="G60" s="219">
        <v>5.1280983434672099E-2</v>
      </c>
      <c r="H60" s="220">
        <v>262580365.97</v>
      </c>
      <c r="I60" s="219">
        <v>4.0870115254713797E-2</v>
      </c>
      <c r="J60" s="210">
        <v>11109</v>
      </c>
      <c r="K60" s="211">
        <v>101150822.83</v>
      </c>
      <c r="L60" s="210">
        <v>9788</v>
      </c>
      <c r="M60" s="211">
        <v>160404533.41</v>
      </c>
      <c r="N60" s="210">
        <v>36</v>
      </c>
      <c r="O60" s="211">
        <v>1025009.73</v>
      </c>
      <c r="P60" s="236">
        <v>598</v>
      </c>
      <c r="Q60" s="237">
        <v>5153010.3499999996</v>
      </c>
      <c r="R60" s="236">
        <v>20335</v>
      </c>
      <c r="S60" s="237">
        <v>257427355.62</v>
      </c>
      <c r="T60" s="236">
        <v>20072</v>
      </c>
      <c r="U60" s="237">
        <v>254694681.56999999</v>
      </c>
      <c r="V60" s="236">
        <v>861</v>
      </c>
      <c r="W60" s="237">
        <v>7885684.4000000004</v>
      </c>
    </row>
    <row r="61" spans="1:23">
      <c r="B61" s="204" t="s">
        <v>944</v>
      </c>
      <c r="C61" s="585" t="s">
        <v>2</v>
      </c>
      <c r="D61" s="362"/>
      <c r="E61" s="204" t="s">
        <v>1029</v>
      </c>
      <c r="F61" s="212">
        <v>49</v>
      </c>
      <c r="G61" s="40">
        <v>1.20038608336069E-4</v>
      </c>
      <c r="H61" s="41">
        <v>2202717.38</v>
      </c>
      <c r="I61" s="40">
        <v>3.4284860888817098E-4</v>
      </c>
      <c r="J61" s="205">
        <v>14</v>
      </c>
      <c r="K61" s="206">
        <v>273966.24</v>
      </c>
      <c r="L61" s="205">
        <v>35</v>
      </c>
      <c r="M61" s="206">
        <v>1928751.14</v>
      </c>
      <c r="N61" s="205">
        <v>0</v>
      </c>
      <c r="O61" s="206">
        <v>0</v>
      </c>
      <c r="P61" s="233">
        <v>29</v>
      </c>
      <c r="Q61" s="234">
        <v>1130544.1599999999</v>
      </c>
      <c r="R61" s="233">
        <v>20</v>
      </c>
      <c r="S61" s="234">
        <v>1072173.22</v>
      </c>
      <c r="T61" s="233">
        <v>48</v>
      </c>
      <c r="U61" s="234">
        <v>2150657.2999999998</v>
      </c>
      <c r="V61" s="233">
        <v>1</v>
      </c>
      <c r="W61" s="234">
        <v>52060.08</v>
      </c>
    </row>
    <row r="62" spans="1:23">
      <c r="B62" s="90" t="s">
        <v>944</v>
      </c>
      <c r="C62" s="591" t="s">
        <v>2</v>
      </c>
      <c r="D62" s="362"/>
      <c r="E62" s="90" t="s">
        <v>1030</v>
      </c>
      <c r="F62" s="214">
        <v>1392</v>
      </c>
      <c r="G62" s="217">
        <v>3.4100763837511799E-3</v>
      </c>
      <c r="H62" s="216">
        <v>94938243.469999999</v>
      </c>
      <c r="I62" s="217">
        <v>1.47769500524738E-2</v>
      </c>
      <c r="J62" s="205">
        <v>308</v>
      </c>
      <c r="K62" s="206">
        <v>9140250.7400000002</v>
      </c>
      <c r="L62" s="205">
        <v>1076</v>
      </c>
      <c r="M62" s="206">
        <v>85450621.900000006</v>
      </c>
      <c r="N62" s="205">
        <v>8</v>
      </c>
      <c r="O62" s="206">
        <v>347370.83</v>
      </c>
      <c r="P62" s="233">
        <v>473</v>
      </c>
      <c r="Q62" s="234">
        <v>39148407.579999998</v>
      </c>
      <c r="R62" s="233">
        <v>919</v>
      </c>
      <c r="S62" s="234">
        <v>55789835.890000001</v>
      </c>
      <c r="T62" s="233">
        <v>1350</v>
      </c>
      <c r="U62" s="234">
        <v>91913718.5</v>
      </c>
      <c r="V62" s="233">
        <v>42</v>
      </c>
      <c r="W62" s="234">
        <v>3024524.97</v>
      </c>
    </row>
    <row r="63" spans="1:23">
      <c r="B63" s="204" t="s">
        <v>944</v>
      </c>
      <c r="C63" s="585" t="s">
        <v>2</v>
      </c>
      <c r="D63" s="362"/>
      <c r="E63" s="204" t="s">
        <v>1031</v>
      </c>
      <c r="F63" s="212">
        <v>5</v>
      </c>
      <c r="G63" s="40">
        <v>1.22488375853132E-5</v>
      </c>
      <c r="H63" s="41">
        <v>115031.72</v>
      </c>
      <c r="I63" s="40">
        <v>1.7904459981159099E-5</v>
      </c>
      <c r="J63" s="205">
        <v>3</v>
      </c>
      <c r="K63" s="206">
        <v>19186.64</v>
      </c>
      <c r="L63" s="205">
        <v>2</v>
      </c>
      <c r="M63" s="206">
        <v>95845.08</v>
      </c>
      <c r="N63" s="205">
        <v>0</v>
      </c>
      <c r="O63" s="206">
        <v>0</v>
      </c>
      <c r="P63" s="233">
        <v>0</v>
      </c>
      <c r="Q63" s="234">
        <v>0</v>
      </c>
      <c r="R63" s="233">
        <v>5</v>
      </c>
      <c r="S63" s="234">
        <v>115031.72</v>
      </c>
      <c r="T63" s="233">
        <v>5</v>
      </c>
      <c r="U63" s="234">
        <v>115031.72</v>
      </c>
      <c r="V63" s="233">
        <v>0</v>
      </c>
      <c r="W63" s="234">
        <v>0</v>
      </c>
    </row>
    <row r="64" spans="1:23">
      <c r="B64" s="90" t="s">
        <v>944</v>
      </c>
      <c r="C64" s="591" t="s">
        <v>2</v>
      </c>
      <c r="D64" s="362"/>
      <c r="E64" s="90" t="s">
        <v>1032</v>
      </c>
      <c r="F64" s="214">
        <v>355</v>
      </c>
      <c r="G64" s="217">
        <v>8.6966746855723399E-4</v>
      </c>
      <c r="H64" s="216">
        <v>10286271.939999999</v>
      </c>
      <c r="I64" s="217">
        <v>1.60103790767494E-3</v>
      </c>
      <c r="J64" s="205">
        <v>95</v>
      </c>
      <c r="K64" s="206">
        <v>1425676.29</v>
      </c>
      <c r="L64" s="205">
        <v>260</v>
      </c>
      <c r="M64" s="206">
        <v>8860595.6500000004</v>
      </c>
      <c r="N64" s="205">
        <v>0</v>
      </c>
      <c r="O64" s="206">
        <v>0</v>
      </c>
      <c r="P64" s="233">
        <v>45</v>
      </c>
      <c r="Q64" s="234">
        <v>1757804.08</v>
      </c>
      <c r="R64" s="233">
        <v>310</v>
      </c>
      <c r="S64" s="234">
        <v>8528467.8599999994</v>
      </c>
      <c r="T64" s="233">
        <v>350</v>
      </c>
      <c r="U64" s="234">
        <v>10127238.970000001</v>
      </c>
      <c r="V64" s="233">
        <v>5</v>
      </c>
      <c r="W64" s="234">
        <v>159032.97</v>
      </c>
    </row>
    <row r="65" spans="1:23">
      <c r="B65" s="204" t="s">
        <v>944</v>
      </c>
      <c r="C65" s="585" t="s">
        <v>2</v>
      </c>
      <c r="D65" s="362"/>
      <c r="E65" s="204" t="s">
        <v>1033</v>
      </c>
      <c r="F65" s="212">
        <v>1532</v>
      </c>
      <c r="G65" s="40">
        <v>3.75304383613995E-3</v>
      </c>
      <c r="H65" s="41">
        <v>71313748.060000002</v>
      </c>
      <c r="I65" s="40">
        <v>1.1099844010388899E-2</v>
      </c>
      <c r="J65" s="205">
        <v>327</v>
      </c>
      <c r="K65" s="206">
        <v>6182280.3700000001</v>
      </c>
      <c r="L65" s="205">
        <v>1200</v>
      </c>
      <c r="M65" s="206">
        <v>64873317.979999997</v>
      </c>
      <c r="N65" s="205">
        <v>5</v>
      </c>
      <c r="O65" s="206">
        <v>258149.71</v>
      </c>
      <c r="P65" s="233">
        <v>697</v>
      </c>
      <c r="Q65" s="234">
        <v>39069963.490000002</v>
      </c>
      <c r="R65" s="233">
        <v>835</v>
      </c>
      <c r="S65" s="234">
        <v>32243784.57</v>
      </c>
      <c r="T65" s="233">
        <v>1401</v>
      </c>
      <c r="U65" s="234">
        <v>65626759.369999997</v>
      </c>
      <c r="V65" s="233">
        <v>131</v>
      </c>
      <c r="W65" s="234">
        <v>5686988.6900000004</v>
      </c>
    </row>
    <row r="66" spans="1:23">
      <c r="B66" s="90" t="s">
        <v>944</v>
      </c>
      <c r="C66" s="591" t="s">
        <v>2</v>
      </c>
      <c r="D66" s="362"/>
      <c r="E66" s="90" t="s">
        <v>1034</v>
      </c>
      <c r="F66" s="214">
        <v>629</v>
      </c>
      <c r="G66" s="217">
        <v>1.54090376823239E-3</v>
      </c>
      <c r="H66" s="216">
        <v>24862866.670000002</v>
      </c>
      <c r="I66" s="217">
        <v>3.8698560823910901E-3</v>
      </c>
      <c r="J66" s="205">
        <v>116</v>
      </c>
      <c r="K66" s="206">
        <v>1804583.69</v>
      </c>
      <c r="L66" s="205">
        <v>510</v>
      </c>
      <c r="M66" s="206">
        <v>22967427.140000001</v>
      </c>
      <c r="N66" s="205">
        <v>3</v>
      </c>
      <c r="O66" s="206">
        <v>90855.84</v>
      </c>
      <c r="P66" s="233">
        <v>178</v>
      </c>
      <c r="Q66" s="234">
        <v>9402479.0800000001</v>
      </c>
      <c r="R66" s="233">
        <v>451</v>
      </c>
      <c r="S66" s="234">
        <v>15460387.59</v>
      </c>
      <c r="T66" s="233">
        <v>617</v>
      </c>
      <c r="U66" s="234">
        <v>24446557.440000001</v>
      </c>
      <c r="V66" s="233">
        <v>12</v>
      </c>
      <c r="W66" s="234">
        <v>416309.23</v>
      </c>
    </row>
    <row r="67" spans="1:23">
      <c r="B67" s="204" t="s">
        <v>944</v>
      </c>
      <c r="C67" s="585" t="s">
        <v>2</v>
      </c>
      <c r="D67" s="362"/>
      <c r="E67" s="204" t="s">
        <v>1035</v>
      </c>
      <c r="F67" s="212">
        <v>2480</v>
      </c>
      <c r="G67" s="40">
        <v>6.0754234423153197E-3</v>
      </c>
      <c r="H67" s="41">
        <v>94271526.049999997</v>
      </c>
      <c r="I67" s="40">
        <v>1.4673176803102801E-2</v>
      </c>
      <c r="J67" s="205">
        <v>365</v>
      </c>
      <c r="K67" s="206">
        <v>6120340.0300000003</v>
      </c>
      <c r="L67" s="205">
        <v>2109</v>
      </c>
      <c r="M67" s="206">
        <v>87987967.260000005</v>
      </c>
      <c r="N67" s="205">
        <v>6</v>
      </c>
      <c r="O67" s="206">
        <v>163218.76</v>
      </c>
      <c r="P67" s="233">
        <v>1114</v>
      </c>
      <c r="Q67" s="234">
        <v>47592234.93</v>
      </c>
      <c r="R67" s="233">
        <v>1366</v>
      </c>
      <c r="S67" s="234">
        <v>46679291.119999997</v>
      </c>
      <c r="T67" s="233">
        <v>2413</v>
      </c>
      <c r="U67" s="234">
        <v>91974603.849999994</v>
      </c>
      <c r="V67" s="233">
        <v>67</v>
      </c>
      <c r="W67" s="234">
        <v>2296922.2000000002</v>
      </c>
    </row>
    <row r="68" spans="1:23">
      <c r="B68" s="90" t="s">
        <v>944</v>
      </c>
      <c r="C68" s="591" t="s">
        <v>2</v>
      </c>
      <c r="D68" s="362"/>
      <c r="E68" s="90" t="s">
        <v>1036</v>
      </c>
      <c r="F68" s="214">
        <v>351</v>
      </c>
      <c r="G68" s="217">
        <v>8.5986839848898298E-4</v>
      </c>
      <c r="H68" s="216">
        <v>16724916.15</v>
      </c>
      <c r="I68" s="217">
        <v>2.6032001598855999E-3</v>
      </c>
      <c r="J68" s="205">
        <v>81</v>
      </c>
      <c r="K68" s="206">
        <v>1916639.75</v>
      </c>
      <c r="L68" s="205">
        <v>270</v>
      </c>
      <c r="M68" s="206">
        <v>14808276.4</v>
      </c>
      <c r="N68" s="205">
        <v>0</v>
      </c>
      <c r="O68" s="206">
        <v>0</v>
      </c>
      <c r="P68" s="233">
        <v>78</v>
      </c>
      <c r="Q68" s="234">
        <v>4746194.3600000003</v>
      </c>
      <c r="R68" s="233">
        <v>273</v>
      </c>
      <c r="S68" s="234">
        <v>11978721.789999999</v>
      </c>
      <c r="T68" s="233">
        <v>304</v>
      </c>
      <c r="U68" s="234">
        <v>14652984.960000001</v>
      </c>
      <c r="V68" s="233">
        <v>47</v>
      </c>
      <c r="W68" s="234">
        <v>2071931.19</v>
      </c>
    </row>
    <row r="69" spans="1:23">
      <c r="B69" s="204" t="s">
        <v>944</v>
      </c>
      <c r="C69" s="585" t="s">
        <v>2</v>
      </c>
      <c r="D69" s="362"/>
      <c r="E69" s="204" t="s">
        <v>1037</v>
      </c>
      <c r="F69" s="212">
        <v>1363</v>
      </c>
      <c r="G69" s="40">
        <v>3.3390331257563701E-3</v>
      </c>
      <c r="H69" s="41">
        <v>88991103.530000001</v>
      </c>
      <c r="I69" s="40">
        <v>1.3851289468957501E-2</v>
      </c>
      <c r="J69" s="205">
        <v>182</v>
      </c>
      <c r="K69" s="206">
        <v>6622554.3600000003</v>
      </c>
      <c r="L69" s="205">
        <v>1179</v>
      </c>
      <c r="M69" s="206">
        <v>82216573.790000007</v>
      </c>
      <c r="N69" s="205">
        <v>2</v>
      </c>
      <c r="O69" s="206">
        <v>151975.38</v>
      </c>
      <c r="P69" s="233">
        <v>954</v>
      </c>
      <c r="Q69" s="234">
        <v>61041962.609999999</v>
      </c>
      <c r="R69" s="233">
        <v>409</v>
      </c>
      <c r="S69" s="234">
        <v>27949140.920000002</v>
      </c>
      <c r="T69" s="233">
        <v>553</v>
      </c>
      <c r="U69" s="234">
        <v>37200734.710000001</v>
      </c>
      <c r="V69" s="233">
        <v>810</v>
      </c>
      <c r="W69" s="234">
        <v>51790368.82</v>
      </c>
    </row>
    <row r="70" spans="1:23">
      <c r="A70" s="191" t="s">
        <v>2</v>
      </c>
      <c r="B70" s="209" t="s">
        <v>1038</v>
      </c>
      <c r="C70" s="598" t="s">
        <v>2</v>
      </c>
      <c r="D70" s="404"/>
      <c r="E70" s="209" t="s">
        <v>2</v>
      </c>
      <c r="F70" s="218">
        <v>8156</v>
      </c>
      <c r="G70" s="219">
        <v>1.9980303869162799E-2</v>
      </c>
      <c r="H70" s="220">
        <v>403706424.97000003</v>
      </c>
      <c r="I70" s="219">
        <v>6.2836107553743997E-2</v>
      </c>
      <c r="J70" s="210">
        <v>1491</v>
      </c>
      <c r="K70" s="211">
        <v>33505478.109999999</v>
      </c>
      <c r="L70" s="210">
        <v>6641</v>
      </c>
      <c r="M70" s="211">
        <v>369189376.33999997</v>
      </c>
      <c r="N70" s="210">
        <v>24</v>
      </c>
      <c r="O70" s="211">
        <v>1011570.52</v>
      </c>
      <c r="P70" s="236">
        <v>3568</v>
      </c>
      <c r="Q70" s="237">
        <v>203889590.28999999</v>
      </c>
      <c r="R70" s="236">
        <v>4588</v>
      </c>
      <c r="S70" s="237">
        <v>199816834.68000001</v>
      </c>
      <c r="T70" s="236">
        <v>7041</v>
      </c>
      <c r="U70" s="237">
        <v>338208286.81999999</v>
      </c>
      <c r="V70" s="236">
        <v>1115</v>
      </c>
      <c r="W70" s="237">
        <v>65498138.149999999</v>
      </c>
    </row>
    <row r="71" spans="1:23">
      <c r="B71" s="90" t="s">
        <v>945</v>
      </c>
      <c r="C71" s="591" t="s">
        <v>2</v>
      </c>
      <c r="D71" s="362"/>
      <c r="E71" s="90" t="s">
        <v>1039</v>
      </c>
      <c r="F71" s="214">
        <v>342</v>
      </c>
      <c r="G71" s="217">
        <v>8.3782049083542002E-4</v>
      </c>
      <c r="H71" s="216">
        <v>3300607.28</v>
      </c>
      <c r="I71" s="217">
        <v>5.1373300302109905E-4</v>
      </c>
      <c r="J71" s="205">
        <v>163</v>
      </c>
      <c r="K71" s="206">
        <v>1170264.5900000001</v>
      </c>
      <c r="L71" s="205">
        <v>179</v>
      </c>
      <c r="M71" s="206">
        <v>2130342.69</v>
      </c>
      <c r="N71" s="205">
        <v>0</v>
      </c>
      <c r="O71" s="206">
        <v>0</v>
      </c>
      <c r="P71" s="233">
        <v>10</v>
      </c>
      <c r="Q71" s="234">
        <v>94811.44</v>
      </c>
      <c r="R71" s="233">
        <v>332</v>
      </c>
      <c r="S71" s="234">
        <v>3205795.8399999999</v>
      </c>
      <c r="T71" s="233">
        <v>332</v>
      </c>
      <c r="U71" s="234">
        <v>3252823.29</v>
      </c>
      <c r="V71" s="233">
        <v>10</v>
      </c>
      <c r="W71" s="234">
        <v>47783.99</v>
      </c>
    </row>
    <row r="72" spans="1:23">
      <c r="B72" s="204" t="s">
        <v>945</v>
      </c>
      <c r="C72" s="585" t="s">
        <v>2</v>
      </c>
      <c r="D72" s="362"/>
      <c r="E72" s="204" t="s">
        <v>1040</v>
      </c>
      <c r="F72" s="212">
        <v>1</v>
      </c>
      <c r="G72" s="40">
        <v>2.4497675170626301E-6</v>
      </c>
      <c r="H72" s="41">
        <v>0</v>
      </c>
      <c r="I72" s="40">
        <v>0</v>
      </c>
      <c r="J72" s="205">
        <v>1</v>
      </c>
      <c r="K72" s="206">
        <v>0</v>
      </c>
      <c r="L72" s="205">
        <v>0</v>
      </c>
      <c r="M72" s="206">
        <v>0</v>
      </c>
      <c r="N72" s="205">
        <v>0</v>
      </c>
      <c r="O72" s="206">
        <v>0</v>
      </c>
      <c r="P72" s="233">
        <v>0</v>
      </c>
      <c r="Q72" s="234">
        <v>0</v>
      </c>
      <c r="R72" s="233">
        <v>1</v>
      </c>
      <c r="S72" s="234">
        <v>0</v>
      </c>
      <c r="T72" s="233">
        <v>1</v>
      </c>
      <c r="U72" s="234">
        <v>0</v>
      </c>
      <c r="V72" s="233">
        <v>0</v>
      </c>
      <c r="W72" s="234">
        <v>0</v>
      </c>
    </row>
    <row r="73" spans="1:23">
      <c r="B73" s="90" t="s">
        <v>945</v>
      </c>
      <c r="C73" s="591" t="s">
        <v>2</v>
      </c>
      <c r="D73" s="362"/>
      <c r="E73" s="90" t="s">
        <v>1041</v>
      </c>
      <c r="F73" s="214">
        <v>2</v>
      </c>
      <c r="G73" s="217">
        <v>4.8995350341252602E-6</v>
      </c>
      <c r="H73" s="216">
        <v>3814.98</v>
      </c>
      <c r="I73" s="217">
        <v>5.93794100783003E-7</v>
      </c>
      <c r="J73" s="205">
        <v>2</v>
      </c>
      <c r="K73" s="206">
        <v>3814.98</v>
      </c>
      <c r="L73" s="205">
        <v>0</v>
      </c>
      <c r="M73" s="206">
        <v>0</v>
      </c>
      <c r="N73" s="205">
        <v>0</v>
      </c>
      <c r="O73" s="206">
        <v>0</v>
      </c>
      <c r="P73" s="233">
        <v>0</v>
      </c>
      <c r="Q73" s="234">
        <v>0</v>
      </c>
      <c r="R73" s="233">
        <v>2</v>
      </c>
      <c r="S73" s="234">
        <v>3814.98</v>
      </c>
      <c r="T73" s="233">
        <v>2</v>
      </c>
      <c r="U73" s="234">
        <v>3814.98</v>
      </c>
      <c r="V73" s="233">
        <v>0</v>
      </c>
      <c r="W73" s="234">
        <v>0</v>
      </c>
    </row>
    <row r="74" spans="1:23">
      <c r="B74" s="204" t="s">
        <v>945</v>
      </c>
      <c r="C74" s="585" t="s">
        <v>2</v>
      </c>
      <c r="D74" s="362"/>
      <c r="E74" s="204" t="s">
        <v>1042</v>
      </c>
      <c r="F74" s="212">
        <v>7962</v>
      </c>
      <c r="G74" s="40">
        <v>1.9505048970852701E-2</v>
      </c>
      <c r="H74" s="41">
        <v>88009386.390000001</v>
      </c>
      <c r="I74" s="40">
        <v>1.3698487135427701E-2</v>
      </c>
      <c r="J74" s="205">
        <v>742</v>
      </c>
      <c r="K74" s="206">
        <v>4565381.25</v>
      </c>
      <c r="L74" s="205">
        <v>7220</v>
      </c>
      <c r="M74" s="206">
        <v>83444005.140000001</v>
      </c>
      <c r="N74" s="205">
        <v>0</v>
      </c>
      <c r="O74" s="206">
        <v>0</v>
      </c>
      <c r="P74" s="233">
        <v>4528</v>
      </c>
      <c r="Q74" s="234">
        <v>53299793.969999999</v>
      </c>
      <c r="R74" s="233">
        <v>3434</v>
      </c>
      <c r="S74" s="234">
        <v>34709592.420000002</v>
      </c>
      <c r="T74" s="233">
        <v>7947</v>
      </c>
      <c r="U74" s="234">
        <v>87852502.200000003</v>
      </c>
      <c r="V74" s="233">
        <v>15</v>
      </c>
      <c r="W74" s="234">
        <v>156884.19</v>
      </c>
    </row>
    <row r="75" spans="1:23">
      <c r="B75" s="204" t="s">
        <v>945</v>
      </c>
      <c r="C75" s="585" t="s">
        <v>2</v>
      </c>
      <c r="D75" s="362"/>
      <c r="E75" s="204" t="s">
        <v>1018</v>
      </c>
      <c r="F75" s="212">
        <v>5779</v>
      </c>
      <c r="G75" s="40">
        <v>1.4157206481104899E-2</v>
      </c>
      <c r="H75" s="41">
        <v>75421484.469999999</v>
      </c>
      <c r="I75" s="40">
        <v>1.1739205068069299E-2</v>
      </c>
      <c r="J75" s="205">
        <v>754</v>
      </c>
      <c r="K75" s="206">
        <v>5483690.6799999997</v>
      </c>
      <c r="L75" s="205">
        <v>5025</v>
      </c>
      <c r="M75" s="206">
        <v>69937793.790000007</v>
      </c>
      <c r="N75" s="205">
        <v>0</v>
      </c>
      <c r="O75" s="206">
        <v>0</v>
      </c>
      <c r="P75" s="233">
        <v>2825</v>
      </c>
      <c r="Q75" s="234">
        <v>41906322.649999999</v>
      </c>
      <c r="R75" s="233">
        <v>2954</v>
      </c>
      <c r="S75" s="234">
        <v>33515161.82</v>
      </c>
      <c r="T75" s="233">
        <v>5765</v>
      </c>
      <c r="U75" s="234">
        <v>75226977.109999999</v>
      </c>
      <c r="V75" s="233">
        <v>14</v>
      </c>
      <c r="W75" s="234">
        <v>194507.36</v>
      </c>
    </row>
    <row r="76" spans="1:23">
      <c r="B76" s="90" t="s">
        <v>945</v>
      </c>
      <c r="C76" s="591" t="s">
        <v>2</v>
      </c>
      <c r="D76" s="362"/>
      <c r="E76" s="90" t="s">
        <v>1043</v>
      </c>
      <c r="F76" s="214">
        <v>200</v>
      </c>
      <c r="G76" s="217">
        <v>4.8995350341252597E-4</v>
      </c>
      <c r="H76" s="216">
        <v>3263109.13</v>
      </c>
      <c r="I76" s="217">
        <v>5.0789649004848202E-4</v>
      </c>
      <c r="J76" s="205">
        <v>30</v>
      </c>
      <c r="K76" s="206">
        <v>301850.61</v>
      </c>
      <c r="L76" s="205">
        <v>170</v>
      </c>
      <c r="M76" s="206">
        <v>2961258.52</v>
      </c>
      <c r="N76" s="205">
        <v>0</v>
      </c>
      <c r="O76" s="206">
        <v>0</v>
      </c>
      <c r="P76" s="233">
        <v>30</v>
      </c>
      <c r="Q76" s="234">
        <v>304791.15000000002</v>
      </c>
      <c r="R76" s="233">
        <v>170</v>
      </c>
      <c r="S76" s="234">
        <v>2958317.98</v>
      </c>
      <c r="T76" s="233">
        <v>199</v>
      </c>
      <c r="U76" s="234">
        <v>3239722.7</v>
      </c>
      <c r="V76" s="233">
        <v>1</v>
      </c>
      <c r="W76" s="234">
        <v>23386.43</v>
      </c>
    </row>
    <row r="77" spans="1:23">
      <c r="B77" s="204" t="s">
        <v>945</v>
      </c>
      <c r="C77" s="585" t="s">
        <v>2</v>
      </c>
      <c r="D77" s="362"/>
      <c r="E77" s="204" t="s">
        <v>1044</v>
      </c>
      <c r="F77" s="212">
        <v>42</v>
      </c>
      <c r="G77" s="40">
        <v>1.0289023571663E-4</v>
      </c>
      <c r="H77" s="41">
        <v>713800.58</v>
      </c>
      <c r="I77" s="40">
        <v>1.1110165021559401E-4</v>
      </c>
      <c r="J77" s="205">
        <v>7</v>
      </c>
      <c r="K77" s="206">
        <v>34922.730000000003</v>
      </c>
      <c r="L77" s="205">
        <v>35</v>
      </c>
      <c r="M77" s="206">
        <v>678877.85</v>
      </c>
      <c r="N77" s="205">
        <v>0</v>
      </c>
      <c r="O77" s="206">
        <v>0</v>
      </c>
      <c r="P77" s="233">
        <v>6</v>
      </c>
      <c r="Q77" s="234">
        <v>115097.48</v>
      </c>
      <c r="R77" s="233">
        <v>36</v>
      </c>
      <c r="S77" s="234">
        <v>598703.1</v>
      </c>
      <c r="T77" s="233">
        <v>33</v>
      </c>
      <c r="U77" s="234">
        <v>573171.97</v>
      </c>
      <c r="V77" s="233">
        <v>9</v>
      </c>
      <c r="W77" s="234">
        <v>140628.60999999999</v>
      </c>
    </row>
    <row r="78" spans="1:23">
      <c r="B78" s="90" t="s">
        <v>945</v>
      </c>
      <c r="C78" s="591" t="s">
        <v>2</v>
      </c>
      <c r="D78" s="362"/>
      <c r="E78" s="90" t="s">
        <v>1045</v>
      </c>
      <c r="F78" s="214">
        <v>9748</v>
      </c>
      <c r="G78" s="217">
        <v>2.3880333756326502E-2</v>
      </c>
      <c r="H78" s="216">
        <v>80534583.950000003</v>
      </c>
      <c r="I78" s="217">
        <v>1.2535048901573099E-2</v>
      </c>
      <c r="J78" s="205">
        <v>1821</v>
      </c>
      <c r="K78" s="206">
        <v>7628464.1900000004</v>
      </c>
      <c r="L78" s="205">
        <v>7927</v>
      </c>
      <c r="M78" s="206">
        <v>72906119.760000005</v>
      </c>
      <c r="N78" s="205">
        <v>0</v>
      </c>
      <c r="O78" s="206">
        <v>0</v>
      </c>
      <c r="P78" s="233">
        <v>4620</v>
      </c>
      <c r="Q78" s="234">
        <v>44542147.810000002</v>
      </c>
      <c r="R78" s="233">
        <v>5128</v>
      </c>
      <c r="S78" s="234">
        <v>35992436.140000001</v>
      </c>
      <c r="T78" s="233">
        <v>9727</v>
      </c>
      <c r="U78" s="234">
        <v>80364559.010000005</v>
      </c>
      <c r="V78" s="233">
        <v>21</v>
      </c>
      <c r="W78" s="234">
        <v>170024.94</v>
      </c>
    </row>
    <row r="79" spans="1:23">
      <c r="B79" s="90" t="s">
        <v>945</v>
      </c>
      <c r="C79" s="591" t="s">
        <v>2</v>
      </c>
      <c r="D79" s="362"/>
      <c r="E79" s="90" t="s">
        <v>1021</v>
      </c>
      <c r="F79" s="214">
        <v>6742</v>
      </c>
      <c r="G79" s="217">
        <v>1.65163326000363E-2</v>
      </c>
      <c r="H79" s="216">
        <v>65842248.479999997</v>
      </c>
      <c r="I79" s="217">
        <v>1.0248215909313499E-2</v>
      </c>
      <c r="J79" s="205">
        <v>1623</v>
      </c>
      <c r="K79" s="206">
        <v>9123946.7100000009</v>
      </c>
      <c r="L79" s="205">
        <v>5119</v>
      </c>
      <c r="M79" s="206">
        <v>56718301.770000003</v>
      </c>
      <c r="N79" s="205">
        <v>0</v>
      </c>
      <c r="O79" s="206">
        <v>0</v>
      </c>
      <c r="P79" s="233">
        <v>1801</v>
      </c>
      <c r="Q79" s="234">
        <v>20012348.010000002</v>
      </c>
      <c r="R79" s="233">
        <v>4941</v>
      </c>
      <c r="S79" s="234">
        <v>45829900.469999999</v>
      </c>
      <c r="T79" s="233">
        <v>6720</v>
      </c>
      <c r="U79" s="234">
        <v>65631182.149999999</v>
      </c>
      <c r="V79" s="233">
        <v>22</v>
      </c>
      <c r="W79" s="234">
        <v>211066.33</v>
      </c>
    </row>
    <row r="80" spans="1:23">
      <c r="B80" s="204" t="s">
        <v>945</v>
      </c>
      <c r="C80" s="585" t="s">
        <v>2</v>
      </c>
      <c r="D80" s="362"/>
      <c r="E80" s="204" t="s">
        <v>1046</v>
      </c>
      <c r="F80" s="212">
        <v>7</v>
      </c>
      <c r="G80" s="40">
        <v>1.71483726194384E-5</v>
      </c>
      <c r="H80" s="41">
        <v>38469.1</v>
      </c>
      <c r="I80" s="40">
        <v>5.9876394220759798E-6</v>
      </c>
      <c r="J80" s="205">
        <v>5</v>
      </c>
      <c r="K80" s="206">
        <v>13974.28</v>
      </c>
      <c r="L80" s="205">
        <v>2</v>
      </c>
      <c r="M80" s="206">
        <v>24494.82</v>
      </c>
      <c r="N80" s="205">
        <v>0</v>
      </c>
      <c r="O80" s="206">
        <v>0</v>
      </c>
      <c r="P80" s="233">
        <v>0</v>
      </c>
      <c r="Q80" s="234">
        <v>0</v>
      </c>
      <c r="R80" s="233">
        <v>7</v>
      </c>
      <c r="S80" s="234">
        <v>38469.1</v>
      </c>
      <c r="T80" s="233">
        <v>7</v>
      </c>
      <c r="U80" s="234">
        <v>38469.1</v>
      </c>
      <c r="V80" s="233">
        <v>0</v>
      </c>
      <c r="W80" s="234">
        <v>0</v>
      </c>
    </row>
    <row r="81" spans="1:23">
      <c r="B81" s="90" t="s">
        <v>945</v>
      </c>
      <c r="C81" s="591" t="s">
        <v>2</v>
      </c>
      <c r="D81" s="362"/>
      <c r="E81" s="90" t="s">
        <v>1047</v>
      </c>
      <c r="F81" s="214">
        <v>331</v>
      </c>
      <c r="G81" s="217">
        <v>8.1087304814773096E-4</v>
      </c>
      <c r="H81" s="216">
        <v>1395970.32</v>
      </c>
      <c r="I81" s="217">
        <v>2.17280022669624E-4</v>
      </c>
      <c r="J81" s="205">
        <v>111</v>
      </c>
      <c r="K81" s="206">
        <v>213812.6</v>
      </c>
      <c r="L81" s="205">
        <v>220</v>
      </c>
      <c r="M81" s="206">
        <v>1182157.72</v>
      </c>
      <c r="N81" s="205">
        <v>0</v>
      </c>
      <c r="O81" s="206">
        <v>0</v>
      </c>
      <c r="P81" s="233">
        <v>77</v>
      </c>
      <c r="Q81" s="234">
        <v>435984.91</v>
      </c>
      <c r="R81" s="233">
        <v>254</v>
      </c>
      <c r="S81" s="234">
        <v>959985.41</v>
      </c>
      <c r="T81" s="233">
        <v>330</v>
      </c>
      <c r="U81" s="234">
        <v>1395970.32</v>
      </c>
      <c r="V81" s="233">
        <v>1</v>
      </c>
      <c r="W81" s="234">
        <v>0</v>
      </c>
    </row>
    <row r="82" spans="1:23">
      <c r="B82" s="204" t="s">
        <v>945</v>
      </c>
      <c r="C82" s="585" t="s">
        <v>2</v>
      </c>
      <c r="D82" s="362"/>
      <c r="E82" s="204" t="s">
        <v>1048</v>
      </c>
      <c r="F82" s="212">
        <v>1448</v>
      </c>
      <c r="G82" s="40">
        <v>3.5472633647066899E-3</v>
      </c>
      <c r="H82" s="41">
        <v>23192250.170000002</v>
      </c>
      <c r="I82" s="40">
        <v>3.6098279243481201E-3</v>
      </c>
      <c r="J82" s="205">
        <v>113</v>
      </c>
      <c r="K82" s="206">
        <v>1038024.76</v>
      </c>
      <c r="L82" s="205">
        <v>1335</v>
      </c>
      <c r="M82" s="206">
        <v>22154225.41</v>
      </c>
      <c r="N82" s="205">
        <v>0</v>
      </c>
      <c r="O82" s="206">
        <v>0</v>
      </c>
      <c r="P82" s="233">
        <v>709</v>
      </c>
      <c r="Q82" s="234">
        <v>11385565.15</v>
      </c>
      <c r="R82" s="233">
        <v>739</v>
      </c>
      <c r="S82" s="234">
        <v>11806685.02</v>
      </c>
      <c r="T82" s="233">
        <v>1442</v>
      </c>
      <c r="U82" s="234">
        <v>23125625.43</v>
      </c>
      <c r="V82" s="233">
        <v>6</v>
      </c>
      <c r="W82" s="234">
        <v>66624.740000000005</v>
      </c>
    </row>
    <row r="83" spans="1:23">
      <c r="B83" s="90" t="s">
        <v>945</v>
      </c>
      <c r="C83" s="591" t="s">
        <v>2</v>
      </c>
      <c r="D83" s="362"/>
      <c r="E83" s="90" t="s">
        <v>1049</v>
      </c>
      <c r="F83" s="214">
        <v>44</v>
      </c>
      <c r="G83" s="217">
        <v>1.07789770750756E-4</v>
      </c>
      <c r="H83" s="216">
        <v>163511.26999999999</v>
      </c>
      <c r="I83" s="217">
        <v>2.5450206170815299E-5</v>
      </c>
      <c r="J83" s="205">
        <v>34</v>
      </c>
      <c r="K83" s="206">
        <v>129321.37</v>
      </c>
      <c r="L83" s="205">
        <v>10</v>
      </c>
      <c r="M83" s="206">
        <v>34189.9</v>
      </c>
      <c r="N83" s="205">
        <v>0</v>
      </c>
      <c r="O83" s="206">
        <v>0</v>
      </c>
      <c r="P83" s="233">
        <v>0</v>
      </c>
      <c r="Q83" s="234">
        <v>0</v>
      </c>
      <c r="R83" s="233">
        <v>44</v>
      </c>
      <c r="S83" s="234">
        <v>163511.26999999999</v>
      </c>
      <c r="T83" s="233">
        <v>44</v>
      </c>
      <c r="U83" s="234">
        <v>163511.26999999999</v>
      </c>
      <c r="V83" s="233">
        <v>0</v>
      </c>
      <c r="W83" s="234">
        <v>0</v>
      </c>
    </row>
    <row r="84" spans="1:23">
      <c r="A84" s="191" t="s">
        <v>2</v>
      </c>
      <c r="B84" s="209" t="s">
        <v>1050</v>
      </c>
      <c r="C84" s="598" t="s">
        <v>2</v>
      </c>
      <c r="D84" s="404"/>
      <c r="E84" s="209" t="s">
        <v>2</v>
      </c>
      <c r="F84" s="218">
        <v>32648</v>
      </c>
      <c r="G84" s="219">
        <v>7.9980009897060805E-2</v>
      </c>
      <c r="H84" s="220">
        <v>341879236.12</v>
      </c>
      <c r="I84" s="219">
        <v>5.3212827744380201E-2</v>
      </c>
      <c r="J84" s="210">
        <v>5406</v>
      </c>
      <c r="K84" s="211">
        <v>29707468.75</v>
      </c>
      <c r="L84" s="210">
        <v>27242</v>
      </c>
      <c r="M84" s="211">
        <v>312171767.37</v>
      </c>
      <c r="N84" s="210">
        <v>0</v>
      </c>
      <c r="O84" s="211">
        <v>0</v>
      </c>
      <c r="P84" s="236">
        <v>14606</v>
      </c>
      <c r="Q84" s="237">
        <v>172096862.56999999</v>
      </c>
      <c r="R84" s="236">
        <v>18042</v>
      </c>
      <c r="S84" s="237">
        <v>169782373.55000001</v>
      </c>
      <c r="T84" s="236">
        <v>32549</v>
      </c>
      <c r="U84" s="237">
        <v>340868329.52999997</v>
      </c>
      <c r="V84" s="236">
        <v>99</v>
      </c>
      <c r="W84" s="237">
        <v>1010906.59</v>
      </c>
    </row>
    <row r="85" spans="1:23">
      <c r="B85" s="204" t="s">
        <v>946</v>
      </c>
      <c r="C85" s="585" t="s">
        <v>2</v>
      </c>
      <c r="D85" s="362"/>
      <c r="E85" s="204" t="s">
        <v>1051</v>
      </c>
      <c r="F85" s="212">
        <v>1306</v>
      </c>
      <c r="G85" s="40">
        <v>3.1993963772837999E-3</v>
      </c>
      <c r="H85" s="41">
        <v>4165786.3</v>
      </c>
      <c r="I85" s="40">
        <v>6.4839640838553695E-4</v>
      </c>
      <c r="J85" s="205">
        <v>523</v>
      </c>
      <c r="K85" s="206">
        <v>1143918.55</v>
      </c>
      <c r="L85" s="205">
        <v>783</v>
      </c>
      <c r="M85" s="206">
        <v>3021867.75</v>
      </c>
      <c r="N85" s="205">
        <v>0</v>
      </c>
      <c r="O85" s="206">
        <v>0</v>
      </c>
      <c r="P85" s="233">
        <v>194</v>
      </c>
      <c r="Q85" s="234">
        <v>279229.31</v>
      </c>
      <c r="R85" s="233">
        <v>1112</v>
      </c>
      <c r="S85" s="234">
        <v>3886556.99</v>
      </c>
      <c r="T85" s="233">
        <v>1296</v>
      </c>
      <c r="U85" s="234">
        <v>4135971.38</v>
      </c>
      <c r="V85" s="233">
        <v>10</v>
      </c>
      <c r="W85" s="234">
        <v>29814.92</v>
      </c>
    </row>
    <row r="86" spans="1:23">
      <c r="B86" s="90" t="s">
        <v>946</v>
      </c>
      <c r="C86" s="591" t="s">
        <v>2</v>
      </c>
      <c r="D86" s="362"/>
      <c r="E86" s="90" t="s">
        <v>1052</v>
      </c>
      <c r="F86" s="214">
        <v>1687</v>
      </c>
      <c r="G86" s="217">
        <v>4.1327578012846601E-3</v>
      </c>
      <c r="H86" s="216">
        <v>41530194.030000001</v>
      </c>
      <c r="I86" s="217">
        <v>6.46409266087568E-3</v>
      </c>
      <c r="J86" s="205">
        <v>34</v>
      </c>
      <c r="K86" s="206">
        <v>507685.62</v>
      </c>
      <c r="L86" s="205">
        <v>1653</v>
      </c>
      <c r="M86" s="206">
        <v>41022508.409999996</v>
      </c>
      <c r="N86" s="205">
        <v>0</v>
      </c>
      <c r="O86" s="206">
        <v>0</v>
      </c>
      <c r="P86" s="233">
        <v>1406</v>
      </c>
      <c r="Q86" s="234">
        <v>33826369.340000004</v>
      </c>
      <c r="R86" s="233">
        <v>281</v>
      </c>
      <c r="S86" s="234">
        <v>7703824.6900000004</v>
      </c>
      <c r="T86" s="233">
        <v>1559</v>
      </c>
      <c r="U86" s="234">
        <v>38582904.270000003</v>
      </c>
      <c r="V86" s="233">
        <v>128</v>
      </c>
      <c r="W86" s="234">
        <v>2947289.76</v>
      </c>
    </row>
    <row r="87" spans="1:23">
      <c r="B87" s="204" t="s">
        <v>946</v>
      </c>
      <c r="C87" s="585" t="s">
        <v>2</v>
      </c>
      <c r="D87" s="362"/>
      <c r="E87" s="204" t="s">
        <v>1053</v>
      </c>
      <c r="F87" s="212">
        <v>11413</v>
      </c>
      <c r="G87" s="40">
        <v>2.79591966722358E-2</v>
      </c>
      <c r="H87" s="41">
        <v>87601069.739999995</v>
      </c>
      <c r="I87" s="40">
        <v>1.36349334554552E-2</v>
      </c>
      <c r="J87" s="205">
        <v>2081</v>
      </c>
      <c r="K87" s="206">
        <v>6814450.1900000004</v>
      </c>
      <c r="L87" s="205">
        <v>9332</v>
      </c>
      <c r="M87" s="206">
        <v>80786619.549999997</v>
      </c>
      <c r="N87" s="205">
        <v>0</v>
      </c>
      <c r="O87" s="206">
        <v>0</v>
      </c>
      <c r="P87" s="233">
        <v>5725</v>
      </c>
      <c r="Q87" s="234">
        <v>53587516.909999996</v>
      </c>
      <c r="R87" s="233">
        <v>5688</v>
      </c>
      <c r="S87" s="234">
        <v>34013552.829999998</v>
      </c>
      <c r="T87" s="233">
        <v>11366</v>
      </c>
      <c r="U87" s="234">
        <v>87345560.5</v>
      </c>
      <c r="V87" s="233">
        <v>47</v>
      </c>
      <c r="W87" s="234">
        <v>255509.24</v>
      </c>
    </row>
    <row r="88" spans="1:23">
      <c r="B88" s="90" t="s">
        <v>946</v>
      </c>
      <c r="C88" s="591" t="s">
        <v>2</v>
      </c>
      <c r="D88" s="362"/>
      <c r="E88" s="90" t="s">
        <v>1054</v>
      </c>
      <c r="F88" s="214">
        <v>5517</v>
      </c>
      <c r="G88" s="217">
        <v>1.3515367391634499E-2</v>
      </c>
      <c r="H88" s="216">
        <v>71154682.519999996</v>
      </c>
      <c r="I88" s="217">
        <v>1.10750857733103E-2</v>
      </c>
      <c r="J88" s="205">
        <v>250</v>
      </c>
      <c r="K88" s="206">
        <v>1563936.87</v>
      </c>
      <c r="L88" s="205">
        <v>5267</v>
      </c>
      <c r="M88" s="206">
        <v>69590745.650000006</v>
      </c>
      <c r="N88" s="205">
        <v>0</v>
      </c>
      <c r="O88" s="206">
        <v>0</v>
      </c>
      <c r="P88" s="233">
        <v>4246</v>
      </c>
      <c r="Q88" s="234">
        <v>54735800.479999997</v>
      </c>
      <c r="R88" s="233">
        <v>1271</v>
      </c>
      <c r="S88" s="234">
        <v>16418882.039999999</v>
      </c>
      <c r="T88" s="233">
        <v>5494</v>
      </c>
      <c r="U88" s="234">
        <v>70858126.010000005</v>
      </c>
      <c r="V88" s="233">
        <v>23</v>
      </c>
      <c r="W88" s="234">
        <v>296556.51</v>
      </c>
    </row>
    <row r="89" spans="1:23">
      <c r="B89" s="204" t="s">
        <v>946</v>
      </c>
      <c r="C89" s="585" t="s">
        <v>2</v>
      </c>
      <c r="D89" s="362"/>
      <c r="E89" s="204" t="s">
        <v>1055</v>
      </c>
      <c r="F89" s="212">
        <v>10865</v>
      </c>
      <c r="G89" s="40">
        <v>2.6616724072885501E-2</v>
      </c>
      <c r="H89" s="41">
        <v>152050421.86000001</v>
      </c>
      <c r="I89" s="40">
        <v>2.3666347797900601E-2</v>
      </c>
      <c r="J89" s="205">
        <v>1032</v>
      </c>
      <c r="K89" s="206">
        <v>6044999.1200000001</v>
      </c>
      <c r="L89" s="205">
        <v>9833</v>
      </c>
      <c r="M89" s="206">
        <v>146005422.74000001</v>
      </c>
      <c r="N89" s="205">
        <v>0</v>
      </c>
      <c r="O89" s="206">
        <v>0</v>
      </c>
      <c r="P89" s="233">
        <v>6155</v>
      </c>
      <c r="Q89" s="234">
        <v>93678999.120000005</v>
      </c>
      <c r="R89" s="233">
        <v>4710</v>
      </c>
      <c r="S89" s="234">
        <v>58371422.740000002</v>
      </c>
      <c r="T89" s="233">
        <v>10811</v>
      </c>
      <c r="U89" s="234">
        <v>151213127.25</v>
      </c>
      <c r="V89" s="233">
        <v>54</v>
      </c>
      <c r="W89" s="234">
        <v>837294.61</v>
      </c>
    </row>
    <row r="90" spans="1:23">
      <c r="B90" s="90" t="s">
        <v>946</v>
      </c>
      <c r="C90" s="591" t="s">
        <v>2</v>
      </c>
      <c r="D90" s="362"/>
      <c r="E90" s="90" t="s">
        <v>1056</v>
      </c>
      <c r="F90" s="214">
        <v>8683</v>
      </c>
      <c r="G90" s="217">
        <v>2.1271331350654801E-2</v>
      </c>
      <c r="H90" s="216">
        <v>147282906.47999999</v>
      </c>
      <c r="I90" s="217">
        <v>2.2924293446885399E-2</v>
      </c>
      <c r="J90" s="205">
        <v>1031</v>
      </c>
      <c r="K90" s="206">
        <v>7818216.4400000004</v>
      </c>
      <c r="L90" s="205">
        <v>7652</v>
      </c>
      <c r="M90" s="206">
        <v>139464690.03999999</v>
      </c>
      <c r="N90" s="205">
        <v>0</v>
      </c>
      <c r="O90" s="206">
        <v>0</v>
      </c>
      <c r="P90" s="233">
        <v>4931</v>
      </c>
      <c r="Q90" s="234">
        <v>91283515.810000002</v>
      </c>
      <c r="R90" s="233">
        <v>3752</v>
      </c>
      <c r="S90" s="234">
        <v>55999390.670000002</v>
      </c>
      <c r="T90" s="233">
        <v>8592</v>
      </c>
      <c r="U90" s="234">
        <v>145661490.81999999</v>
      </c>
      <c r="V90" s="233">
        <v>91</v>
      </c>
      <c r="W90" s="234">
        <v>1621415.66</v>
      </c>
    </row>
    <row r="91" spans="1:23">
      <c r="B91" s="204" t="s">
        <v>946</v>
      </c>
      <c r="C91" s="585" t="s">
        <v>2</v>
      </c>
      <c r="D91" s="362"/>
      <c r="E91" s="204" t="s">
        <v>1057</v>
      </c>
      <c r="F91" s="212">
        <v>6949</v>
      </c>
      <c r="G91" s="40">
        <v>1.7023434476068199E-2</v>
      </c>
      <c r="H91" s="41">
        <v>67099841.119999997</v>
      </c>
      <c r="I91" s="40">
        <v>1.0443957719446201E-2</v>
      </c>
      <c r="J91" s="205">
        <v>2095</v>
      </c>
      <c r="K91" s="206">
        <v>10580599.699999999</v>
      </c>
      <c r="L91" s="205">
        <v>4852</v>
      </c>
      <c r="M91" s="206">
        <v>56493021.719999999</v>
      </c>
      <c r="N91" s="205">
        <v>2</v>
      </c>
      <c r="O91" s="206">
        <v>26219.7</v>
      </c>
      <c r="P91" s="233">
        <v>2216</v>
      </c>
      <c r="Q91" s="234">
        <v>28639385.870000001</v>
      </c>
      <c r="R91" s="233">
        <v>4733</v>
      </c>
      <c r="S91" s="234">
        <v>38460455.25</v>
      </c>
      <c r="T91" s="233">
        <v>6797</v>
      </c>
      <c r="U91" s="234">
        <v>66031853.880000003</v>
      </c>
      <c r="V91" s="233">
        <v>152</v>
      </c>
      <c r="W91" s="234">
        <v>1067987.24</v>
      </c>
    </row>
    <row r="92" spans="1:23">
      <c r="B92" s="90" t="s">
        <v>946</v>
      </c>
      <c r="C92" s="591" t="s">
        <v>2</v>
      </c>
      <c r="D92" s="362"/>
      <c r="E92" s="90" t="s">
        <v>1058</v>
      </c>
      <c r="F92" s="214">
        <v>99</v>
      </c>
      <c r="G92" s="217">
        <v>2.4252698418919999E-4</v>
      </c>
      <c r="H92" s="216">
        <v>287634.06</v>
      </c>
      <c r="I92" s="217">
        <v>4.4769673238723197E-5</v>
      </c>
      <c r="J92" s="205">
        <v>66</v>
      </c>
      <c r="K92" s="206">
        <v>158809.04999999999</v>
      </c>
      <c r="L92" s="205">
        <v>33</v>
      </c>
      <c r="M92" s="206">
        <v>128825.01</v>
      </c>
      <c r="N92" s="205">
        <v>0</v>
      </c>
      <c r="O92" s="206">
        <v>0</v>
      </c>
      <c r="P92" s="233">
        <v>1</v>
      </c>
      <c r="Q92" s="234">
        <v>0</v>
      </c>
      <c r="R92" s="233">
        <v>98</v>
      </c>
      <c r="S92" s="234">
        <v>287634.06</v>
      </c>
      <c r="T92" s="233">
        <v>99</v>
      </c>
      <c r="U92" s="234">
        <v>287634.06</v>
      </c>
      <c r="V92" s="233">
        <v>0</v>
      </c>
      <c r="W92" s="234">
        <v>0</v>
      </c>
    </row>
    <row r="93" spans="1:23">
      <c r="B93" s="204" t="s">
        <v>946</v>
      </c>
      <c r="C93" s="585" t="s">
        <v>2</v>
      </c>
      <c r="D93" s="362"/>
      <c r="E93" s="204" t="s">
        <v>1059</v>
      </c>
      <c r="F93" s="212">
        <v>357</v>
      </c>
      <c r="G93" s="40">
        <v>8.7456700359135901E-4</v>
      </c>
      <c r="H93" s="41">
        <v>1559937.4</v>
      </c>
      <c r="I93" s="40">
        <v>2.42801174766519E-4</v>
      </c>
      <c r="J93" s="205">
        <v>187</v>
      </c>
      <c r="K93" s="206">
        <v>529895.52</v>
      </c>
      <c r="L93" s="205">
        <v>170</v>
      </c>
      <c r="M93" s="206">
        <v>1030041.88</v>
      </c>
      <c r="N93" s="205">
        <v>0</v>
      </c>
      <c r="O93" s="206">
        <v>0</v>
      </c>
      <c r="P93" s="233">
        <v>0</v>
      </c>
      <c r="Q93" s="234">
        <v>0</v>
      </c>
      <c r="R93" s="233">
        <v>357</v>
      </c>
      <c r="S93" s="234">
        <v>1559937.4</v>
      </c>
      <c r="T93" s="233">
        <v>357</v>
      </c>
      <c r="U93" s="234">
        <v>1559937.4</v>
      </c>
      <c r="V93" s="233">
        <v>0</v>
      </c>
      <c r="W93" s="234">
        <v>0</v>
      </c>
    </row>
    <row r="94" spans="1:23">
      <c r="B94" s="90" t="s">
        <v>946</v>
      </c>
      <c r="C94" s="591" t="s">
        <v>2</v>
      </c>
      <c r="D94" s="362"/>
      <c r="E94" s="90" t="s">
        <v>1060</v>
      </c>
      <c r="F94" s="214">
        <v>1</v>
      </c>
      <c r="G94" s="217">
        <v>2.4497675170626301E-6</v>
      </c>
      <c r="H94" s="216">
        <v>378.16</v>
      </c>
      <c r="I94" s="217">
        <v>5.8859856972277799E-8</v>
      </c>
      <c r="J94" s="205">
        <v>1</v>
      </c>
      <c r="K94" s="206">
        <v>378.16</v>
      </c>
      <c r="L94" s="205">
        <v>0</v>
      </c>
      <c r="M94" s="206">
        <v>0</v>
      </c>
      <c r="N94" s="205">
        <v>0</v>
      </c>
      <c r="O94" s="206">
        <v>0</v>
      </c>
      <c r="P94" s="233">
        <v>0</v>
      </c>
      <c r="Q94" s="234">
        <v>0</v>
      </c>
      <c r="R94" s="233">
        <v>1</v>
      </c>
      <c r="S94" s="234">
        <v>378.16</v>
      </c>
      <c r="T94" s="233">
        <v>1</v>
      </c>
      <c r="U94" s="234">
        <v>378.16</v>
      </c>
      <c r="V94" s="233">
        <v>0</v>
      </c>
      <c r="W94" s="234">
        <v>0</v>
      </c>
    </row>
    <row r="95" spans="1:23">
      <c r="B95" s="204" t="s">
        <v>946</v>
      </c>
      <c r="C95" s="585" t="s">
        <v>2</v>
      </c>
      <c r="D95" s="362"/>
      <c r="E95" s="204" t="s">
        <v>1061</v>
      </c>
      <c r="F95" s="212">
        <v>1623</v>
      </c>
      <c r="G95" s="40">
        <v>3.97597268019265E-3</v>
      </c>
      <c r="H95" s="41">
        <v>15736993.050000001</v>
      </c>
      <c r="I95" s="40">
        <v>2.4494318809412199E-3</v>
      </c>
      <c r="J95" s="205">
        <v>186</v>
      </c>
      <c r="K95" s="206">
        <v>964128.61</v>
      </c>
      <c r="L95" s="205">
        <v>1435</v>
      </c>
      <c r="M95" s="206">
        <v>14751318.1</v>
      </c>
      <c r="N95" s="205">
        <v>2</v>
      </c>
      <c r="O95" s="206">
        <v>21546.34</v>
      </c>
      <c r="P95" s="233">
        <v>885</v>
      </c>
      <c r="Q95" s="234">
        <v>8901111.5700000003</v>
      </c>
      <c r="R95" s="233">
        <v>738</v>
      </c>
      <c r="S95" s="234">
        <v>6835881.4800000004</v>
      </c>
      <c r="T95" s="233">
        <v>1618</v>
      </c>
      <c r="U95" s="234">
        <v>15697927.75</v>
      </c>
      <c r="V95" s="233">
        <v>5</v>
      </c>
      <c r="W95" s="234">
        <v>39065.300000000003</v>
      </c>
    </row>
    <row r="96" spans="1:23">
      <c r="B96" s="90" t="s">
        <v>946</v>
      </c>
      <c r="C96" s="591" t="s">
        <v>2</v>
      </c>
      <c r="D96" s="362"/>
      <c r="E96" s="90" t="s">
        <v>1062</v>
      </c>
      <c r="F96" s="214">
        <v>2501</v>
      </c>
      <c r="G96" s="217">
        <v>6.1268685601736398E-3</v>
      </c>
      <c r="H96" s="216">
        <v>28425255.829999998</v>
      </c>
      <c r="I96" s="217">
        <v>4.4243349179030203E-3</v>
      </c>
      <c r="J96" s="205">
        <v>851</v>
      </c>
      <c r="K96" s="206">
        <v>5710098.9500000002</v>
      </c>
      <c r="L96" s="205">
        <v>1650</v>
      </c>
      <c r="M96" s="206">
        <v>22715156.879999999</v>
      </c>
      <c r="N96" s="205">
        <v>0</v>
      </c>
      <c r="O96" s="206">
        <v>0</v>
      </c>
      <c r="P96" s="233">
        <v>696</v>
      </c>
      <c r="Q96" s="234">
        <v>10677195.65</v>
      </c>
      <c r="R96" s="233">
        <v>1805</v>
      </c>
      <c r="S96" s="234">
        <v>17748060.18</v>
      </c>
      <c r="T96" s="233">
        <v>2447</v>
      </c>
      <c r="U96" s="234">
        <v>27949496.25</v>
      </c>
      <c r="V96" s="233">
        <v>54</v>
      </c>
      <c r="W96" s="234">
        <v>475759.58</v>
      </c>
    </row>
    <row r="97" spans="1:23">
      <c r="B97" s="204" t="s">
        <v>946</v>
      </c>
      <c r="C97" s="585" t="s">
        <v>2</v>
      </c>
      <c r="D97" s="362"/>
      <c r="E97" s="204" t="s">
        <v>1063</v>
      </c>
      <c r="F97" s="212">
        <v>122</v>
      </c>
      <c r="G97" s="40">
        <v>2.98871637081641E-4</v>
      </c>
      <c r="H97" s="41">
        <v>326782.49</v>
      </c>
      <c r="I97" s="40">
        <v>5.0863049033331998E-5</v>
      </c>
      <c r="J97" s="205">
        <v>97</v>
      </c>
      <c r="K97" s="206">
        <v>201712.83</v>
      </c>
      <c r="L97" s="205">
        <v>25</v>
      </c>
      <c r="M97" s="206">
        <v>125069.66</v>
      </c>
      <c r="N97" s="205">
        <v>0</v>
      </c>
      <c r="O97" s="206">
        <v>0</v>
      </c>
      <c r="P97" s="233">
        <v>0</v>
      </c>
      <c r="Q97" s="234">
        <v>0</v>
      </c>
      <c r="R97" s="233">
        <v>122</v>
      </c>
      <c r="S97" s="234">
        <v>326782.49</v>
      </c>
      <c r="T97" s="233">
        <v>122</v>
      </c>
      <c r="U97" s="234">
        <v>326782.49</v>
      </c>
      <c r="V97" s="233">
        <v>0</v>
      </c>
      <c r="W97" s="234">
        <v>0</v>
      </c>
    </row>
    <row r="98" spans="1:23">
      <c r="B98" s="90" t="s">
        <v>946</v>
      </c>
      <c r="C98" s="591" t="s">
        <v>2</v>
      </c>
      <c r="D98" s="362"/>
      <c r="E98" s="90" t="s">
        <v>1064</v>
      </c>
      <c r="F98" s="214">
        <v>539</v>
      </c>
      <c r="G98" s="217">
        <v>1.3204246916967599E-3</v>
      </c>
      <c r="H98" s="216">
        <v>2241017.2200000002</v>
      </c>
      <c r="I98" s="217">
        <v>3.4880990332560702E-4</v>
      </c>
      <c r="J98" s="205">
        <v>311</v>
      </c>
      <c r="K98" s="206">
        <v>859071.5</v>
      </c>
      <c r="L98" s="205">
        <v>228</v>
      </c>
      <c r="M98" s="206">
        <v>1381945.72</v>
      </c>
      <c r="N98" s="205">
        <v>0</v>
      </c>
      <c r="O98" s="206">
        <v>0</v>
      </c>
      <c r="P98" s="233">
        <v>0</v>
      </c>
      <c r="Q98" s="234">
        <v>0</v>
      </c>
      <c r="R98" s="233">
        <v>539</v>
      </c>
      <c r="S98" s="234">
        <v>2241017.2200000002</v>
      </c>
      <c r="T98" s="233">
        <v>536</v>
      </c>
      <c r="U98" s="234">
        <v>2233127.35</v>
      </c>
      <c r="V98" s="233">
        <v>3</v>
      </c>
      <c r="W98" s="234">
        <v>7889.87</v>
      </c>
    </row>
    <row r="99" spans="1:23">
      <c r="A99" s="191" t="s">
        <v>2</v>
      </c>
      <c r="B99" s="209" t="s">
        <v>1065</v>
      </c>
      <c r="C99" s="598" t="s">
        <v>2</v>
      </c>
      <c r="D99" s="404"/>
      <c r="E99" s="209" t="s">
        <v>2</v>
      </c>
      <c r="F99" s="218">
        <v>51662</v>
      </c>
      <c r="G99" s="219">
        <v>0.12655988946648999</v>
      </c>
      <c r="H99" s="220">
        <v>619462900.25999999</v>
      </c>
      <c r="I99" s="219">
        <v>9.64181767213243E-2</v>
      </c>
      <c r="J99" s="210">
        <v>8745</v>
      </c>
      <c r="K99" s="211">
        <v>42897901.109999999</v>
      </c>
      <c r="L99" s="210">
        <v>42913</v>
      </c>
      <c r="M99" s="211">
        <v>576517233.11000001</v>
      </c>
      <c r="N99" s="210">
        <v>4</v>
      </c>
      <c r="O99" s="211">
        <v>47766.04</v>
      </c>
      <c r="P99" s="236">
        <v>26455</v>
      </c>
      <c r="Q99" s="237">
        <v>375609124.06</v>
      </c>
      <c r="R99" s="236">
        <v>25207</v>
      </c>
      <c r="S99" s="237">
        <v>243853776.19999999</v>
      </c>
      <c r="T99" s="236">
        <v>51095</v>
      </c>
      <c r="U99" s="237">
        <v>611884317.57000005</v>
      </c>
      <c r="V99" s="236">
        <v>567</v>
      </c>
      <c r="W99" s="237">
        <v>7578582.6900000004</v>
      </c>
    </row>
    <row r="100" spans="1:23">
      <c r="B100" s="204" t="s">
        <v>947</v>
      </c>
      <c r="C100" s="585" t="s">
        <v>2</v>
      </c>
      <c r="D100" s="362"/>
      <c r="E100" s="204" t="s">
        <v>1066</v>
      </c>
      <c r="F100" s="212">
        <v>1</v>
      </c>
      <c r="G100" s="40">
        <v>2.4497675170626301E-6</v>
      </c>
      <c r="H100" s="41">
        <v>0</v>
      </c>
      <c r="I100" s="40">
        <v>0</v>
      </c>
      <c r="J100" s="205">
        <v>0</v>
      </c>
      <c r="K100" s="206">
        <v>0</v>
      </c>
      <c r="L100" s="205">
        <v>1</v>
      </c>
      <c r="M100" s="206">
        <v>0</v>
      </c>
      <c r="N100" s="205">
        <v>0</v>
      </c>
      <c r="O100" s="206">
        <v>0</v>
      </c>
      <c r="P100" s="233">
        <v>1</v>
      </c>
      <c r="Q100" s="234">
        <v>0</v>
      </c>
      <c r="R100" s="233">
        <v>0</v>
      </c>
      <c r="S100" s="234">
        <v>0</v>
      </c>
      <c r="T100" s="233">
        <v>1</v>
      </c>
      <c r="U100" s="234">
        <v>0</v>
      </c>
      <c r="V100" s="233">
        <v>0</v>
      </c>
      <c r="W100" s="234">
        <v>0</v>
      </c>
    </row>
    <row r="101" spans="1:23">
      <c r="B101" s="90" t="s">
        <v>947</v>
      </c>
      <c r="C101" s="591" t="s">
        <v>2</v>
      </c>
      <c r="D101" s="362"/>
      <c r="E101" s="90" t="s">
        <v>1067</v>
      </c>
      <c r="F101" s="214">
        <v>708</v>
      </c>
      <c r="G101" s="217">
        <v>1.73443540208034E-3</v>
      </c>
      <c r="H101" s="216">
        <v>7472497.1500000004</v>
      </c>
      <c r="I101" s="217">
        <v>1.16307942001998E-3</v>
      </c>
      <c r="J101" s="205">
        <v>567</v>
      </c>
      <c r="K101" s="206">
        <v>4756288.4800000004</v>
      </c>
      <c r="L101" s="205">
        <v>89</v>
      </c>
      <c r="M101" s="206">
        <v>1632371.14</v>
      </c>
      <c r="N101" s="205">
        <v>52</v>
      </c>
      <c r="O101" s="206">
        <v>1083837.53</v>
      </c>
      <c r="P101" s="233">
        <v>151</v>
      </c>
      <c r="Q101" s="234">
        <v>1345559.54</v>
      </c>
      <c r="R101" s="233">
        <v>557</v>
      </c>
      <c r="S101" s="234">
        <v>6126937.6100000003</v>
      </c>
      <c r="T101" s="233">
        <v>193</v>
      </c>
      <c r="U101" s="234">
        <v>2141285.9500000002</v>
      </c>
      <c r="V101" s="233">
        <v>515</v>
      </c>
      <c r="W101" s="234">
        <v>5331211.2</v>
      </c>
    </row>
    <row r="102" spans="1:23">
      <c r="B102" s="204" t="s">
        <v>947</v>
      </c>
      <c r="C102" s="585" t="s">
        <v>2</v>
      </c>
      <c r="D102" s="362"/>
      <c r="E102" s="204" t="s">
        <v>1068</v>
      </c>
      <c r="F102" s="212">
        <v>1449</v>
      </c>
      <c r="G102" s="40">
        <v>3.5497131322237501E-3</v>
      </c>
      <c r="H102" s="41">
        <v>24795391.449999999</v>
      </c>
      <c r="I102" s="40">
        <v>3.8593536976904998E-3</v>
      </c>
      <c r="J102" s="205">
        <v>223</v>
      </c>
      <c r="K102" s="206">
        <v>2311634.06</v>
      </c>
      <c r="L102" s="205">
        <v>1226</v>
      </c>
      <c r="M102" s="206">
        <v>22483757.390000001</v>
      </c>
      <c r="N102" s="205">
        <v>0</v>
      </c>
      <c r="O102" s="206">
        <v>0</v>
      </c>
      <c r="P102" s="233">
        <v>403</v>
      </c>
      <c r="Q102" s="234">
        <v>8371688.1500000004</v>
      </c>
      <c r="R102" s="233">
        <v>1046</v>
      </c>
      <c r="S102" s="234">
        <v>16423703.300000001</v>
      </c>
      <c r="T102" s="233">
        <v>1415</v>
      </c>
      <c r="U102" s="234">
        <v>24258929.530000001</v>
      </c>
      <c r="V102" s="233">
        <v>34</v>
      </c>
      <c r="W102" s="234">
        <v>536461.92000000004</v>
      </c>
    </row>
    <row r="103" spans="1:23">
      <c r="B103" s="90" t="s">
        <v>947</v>
      </c>
      <c r="C103" s="591" t="s">
        <v>2</v>
      </c>
      <c r="D103" s="362"/>
      <c r="E103" s="90" t="s">
        <v>1069</v>
      </c>
      <c r="F103" s="214">
        <v>230</v>
      </c>
      <c r="G103" s="217">
        <v>5.6344652892440503E-4</v>
      </c>
      <c r="H103" s="216">
        <v>1056462.6200000001</v>
      </c>
      <c r="I103" s="217">
        <v>1.6443631983752399E-4</v>
      </c>
      <c r="J103" s="205">
        <v>140</v>
      </c>
      <c r="K103" s="206">
        <v>380029.05</v>
      </c>
      <c r="L103" s="205">
        <v>90</v>
      </c>
      <c r="M103" s="206">
        <v>676433.57</v>
      </c>
      <c r="N103" s="205">
        <v>0</v>
      </c>
      <c r="O103" s="206">
        <v>0</v>
      </c>
      <c r="P103" s="233">
        <v>0</v>
      </c>
      <c r="Q103" s="234">
        <v>0</v>
      </c>
      <c r="R103" s="233">
        <v>230</v>
      </c>
      <c r="S103" s="234">
        <v>1056462.6200000001</v>
      </c>
      <c r="T103" s="233">
        <v>230</v>
      </c>
      <c r="U103" s="234">
        <v>1056462.6200000001</v>
      </c>
      <c r="V103" s="233">
        <v>0</v>
      </c>
      <c r="W103" s="234">
        <v>0</v>
      </c>
    </row>
    <row r="104" spans="1:23">
      <c r="B104" s="204" t="s">
        <v>947</v>
      </c>
      <c r="C104" s="585" t="s">
        <v>2</v>
      </c>
      <c r="D104" s="362"/>
      <c r="E104" s="204" t="s">
        <v>1070</v>
      </c>
      <c r="F104" s="212">
        <v>1154</v>
      </c>
      <c r="G104" s="40">
        <v>2.8270317146902799E-3</v>
      </c>
      <c r="H104" s="41">
        <v>8851665.1400000006</v>
      </c>
      <c r="I104" s="40">
        <v>1.3777441932168899E-3</v>
      </c>
      <c r="J104" s="205">
        <v>902</v>
      </c>
      <c r="K104" s="206">
        <v>5436778.25</v>
      </c>
      <c r="L104" s="205">
        <v>146</v>
      </c>
      <c r="M104" s="206">
        <v>1902176.01</v>
      </c>
      <c r="N104" s="205">
        <v>106</v>
      </c>
      <c r="O104" s="206">
        <v>1512710.88</v>
      </c>
      <c r="P104" s="233">
        <v>363</v>
      </c>
      <c r="Q104" s="234">
        <v>3216946.23</v>
      </c>
      <c r="R104" s="233">
        <v>791</v>
      </c>
      <c r="S104" s="234">
        <v>5634718.9100000001</v>
      </c>
      <c r="T104" s="233">
        <v>468</v>
      </c>
      <c r="U104" s="234">
        <v>3748350.78</v>
      </c>
      <c r="V104" s="233">
        <v>686</v>
      </c>
      <c r="W104" s="234">
        <v>5103314.3600000003</v>
      </c>
    </row>
    <row r="105" spans="1:23">
      <c r="B105" s="90" t="s">
        <v>947</v>
      </c>
      <c r="C105" s="591" t="s">
        <v>2</v>
      </c>
      <c r="D105" s="362"/>
      <c r="E105" s="90" t="s">
        <v>1071</v>
      </c>
      <c r="F105" s="214">
        <v>3</v>
      </c>
      <c r="G105" s="217">
        <v>7.3493025511878903E-6</v>
      </c>
      <c r="H105" s="216">
        <v>61239.87</v>
      </c>
      <c r="I105" s="217">
        <v>9.5318647905671908E-6</v>
      </c>
      <c r="J105" s="205">
        <v>1</v>
      </c>
      <c r="K105" s="206">
        <v>13689.73</v>
      </c>
      <c r="L105" s="205">
        <v>2</v>
      </c>
      <c r="M105" s="206">
        <v>47550.14</v>
      </c>
      <c r="N105" s="205">
        <v>0</v>
      </c>
      <c r="O105" s="206">
        <v>0</v>
      </c>
      <c r="P105" s="233">
        <v>2</v>
      </c>
      <c r="Q105" s="234">
        <v>36233.72</v>
      </c>
      <c r="R105" s="233">
        <v>1</v>
      </c>
      <c r="S105" s="234">
        <v>25006.15</v>
      </c>
      <c r="T105" s="233">
        <v>2</v>
      </c>
      <c r="U105" s="234">
        <v>47550.14</v>
      </c>
      <c r="V105" s="233">
        <v>1</v>
      </c>
      <c r="W105" s="234">
        <v>13689.73</v>
      </c>
    </row>
    <row r="106" spans="1:23">
      <c r="B106" s="204" t="s">
        <v>947</v>
      </c>
      <c r="C106" s="585" t="s">
        <v>2</v>
      </c>
      <c r="D106" s="362"/>
      <c r="E106" s="204" t="s">
        <v>1072</v>
      </c>
      <c r="F106" s="212">
        <v>9</v>
      </c>
      <c r="G106" s="40">
        <v>2.2047907653563699E-5</v>
      </c>
      <c r="H106" s="41">
        <v>147458.14000000001</v>
      </c>
      <c r="I106" s="40">
        <v>2.2951568198112199E-5</v>
      </c>
      <c r="J106" s="205">
        <v>5</v>
      </c>
      <c r="K106" s="206">
        <v>70305.679999999993</v>
      </c>
      <c r="L106" s="205">
        <v>3</v>
      </c>
      <c r="M106" s="206">
        <v>77152.460000000006</v>
      </c>
      <c r="N106" s="205">
        <v>1</v>
      </c>
      <c r="O106" s="206">
        <v>0</v>
      </c>
      <c r="P106" s="233">
        <v>1</v>
      </c>
      <c r="Q106" s="234">
        <v>27844.38</v>
      </c>
      <c r="R106" s="233">
        <v>8</v>
      </c>
      <c r="S106" s="234">
        <v>119613.75999999999</v>
      </c>
      <c r="T106" s="233">
        <v>8</v>
      </c>
      <c r="U106" s="234">
        <v>122609.3</v>
      </c>
      <c r="V106" s="233">
        <v>1</v>
      </c>
      <c r="W106" s="234">
        <v>24848.84</v>
      </c>
    </row>
    <row r="107" spans="1:23">
      <c r="B107" s="90" t="s">
        <v>947</v>
      </c>
      <c r="C107" s="591" t="s">
        <v>2</v>
      </c>
      <c r="D107" s="362"/>
      <c r="E107" s="90" t="s">
        <v>1073</v>
      </c>
      <c r="F107" s="214">
        <v>428</v>
      </c>
      <c r="G107" s="217">
        <v>1.04850049730281E-3</v>
      </c>
      <c r="H107" s="216">
        <v>4255922.91</v>
      </c>
      <c r="I107" s="217">
        <v>6.6242599367368404E-4</v>
      </c>
      <c r="J107" s="205">
        <v>309</v>
      </c>
      <c r="K107" s="206">
        <v>2213931.44</v>
      </c>
      <c r="L107" s="205">
        <v>79</v>
      </c>
      <c r="M107" s="206">
        <v>1323804.21</v>
      </c>
      <c r="N107" s="205">
        <v>40</v>
      </c>
      <c r="O107" s="206">
        <v>718187.26</v>
      </c>
      <c r="P107" s="233">
        <v>151</v>
      </c>
      <c r="Q107" s="234">
        <v>1769178.36</v>
      </c>
      <c r="R107" s="233">
        <v>277</v>
      </c>
      <c r="S107" s="234">
        <v>2486744.5499999998</v>
      </c>
      <c r="T107" s="233">
        <v>152</v>
      </c>
      <c r="U107" s="234">
        <v>1876488.8</v>
      </c>
      <c r="V107" s="233">
        <v>276</v>
      </c>
      <c r="W107" s="234">
        <v>2379434.11</v>
      </c>
    </row>
    <row r="108" spans="1:23">
      <c r="B108" s="204" t="s">
        <v>947</v>
      </c>
      <c r="C108" s="585" t="s">
        <v>2</v>
      </c>
      <c r="D108" s="362"/>
      <c r="E108" s="204" t="s">
        <v>1074</v>
      </c>
      <c r="F108" s="212">
        <v>112</v>
      </c>
      <c r="G108" s="40">
        <v>2.7437396191101499E-4</v>
      </c>
      <c r="H108" s="41">
        <v>729242.81</v>
      </c>
      <c r="I108" s="40">
        <v>1.13505202810086E-4</v>
      </c>
      <c r="J108" s="205">
        <v>83</v>
      </c>
      <c r="K108" s="206">
        <v>513436.04</v>
      </c>
      <c r="L108" s="205">
        <v>27</v>
      </c>
      <c r="M108" s="206">
        <v>193051.88</v>
      </c>
      <c r="N108" s="205">
        <v>2</v>
      </c>
      <c r="O108" s="206">
        <v>22754.89</v>
      </c>
      <c r="P108" s="233">
        <v>4</v>
      </c>
      <c r="Q108" s="234">
        <v>18644.689999999999</v>
      </c>
      <c r="R108" s="233">
        <v>108</v>
      </c>
      <c r="S108" s="234">
        <v>710598.12</v>
      </c>
      <c r="T108" s="233">
        <v>78</v>
      </c>
      <c r="U108" s="234">
        <v>523901.13</v>
      </c>
      <c r="V108" s="233">
        <v>34</v>
      </c>
      <c r="W108" s="234">
        <v>205341.68</v>
      </c>
    </row>
    <row r="109" spans="1:23">
      <c r="B109" s="90" t="s">
        <v>947</v>
      </c>
      <c r="C109" s="591" t="s">
        <v>2</v>
      </c>
      <c r="D109" s="362"/>
      <c r="E109" s="90" t="s">
        <v>1075</v>
      </c>
      <c r="F109" s="214">
        <v>5</v>
      </c>
      <c r="G109" s="217">
        <v>1.22488375853132E-5</v>
      </c>
      <c r="H109" s="216">
        <v>32113.86</v>
      </c>
      <c r="I109" s="217">
        <v>4.9984588703928401E-6</v>
      </c>
      <c r="J109" s="205">
        <v>4</v>
      </c>
      <c r="K109" s="206">
        <v>21824.15</v>
      </c>
      <c r="L109" s="205">
        <v>1</v>
      </c>
      <c r="M109" s="206">
        <v>10289.709999999999</v>
      </c>
      <c r="N109" s="205">
        <v>0</v>
      </c>
      <c r="O109" s="206">
        <v>0</v>
      </c>
      <c r="P109" s="233">
        <v>0</v>
      </c>
      <c r="Q109" s="234">
        <v>0</v>
      </c>
      <c r="R109" s="233">
        <v>5</v>
      </c>
      <c r="S109" s="234">
        <v>32113.86</v>
      </c>
      <c r="T109" s="233">
        <v>2</v>
      </c>
      <c r="U109" s="234">
        <v>18331.8</v>
      </c>
      <c r="V109" s="233">
        <v>3</v>
      </c>
      <c r="W109" s="234">
        <v>13782.06</v>
      </c>
    </row>
    <row r="110" spans="1:23">
      <c r="B110" s="204" t="s">
        <v>947</v>
      </c>
      <c r="C110" s="585" t="s">
        <v>2</v>
      </c>
      <c r="D110" s="362"/>
      <c r="E110" s="204" t="s">
        <v>1076</v>
      </c>
      <c r="F110" s="212">
        <v>743</v>
      </c>
      <c r="G110" s="40">
        <v>1.82017726517753E-3</v>
      </c>
      <c r="H110" s="41">
        <v>22619690.800000001</v>
      </c>
      <c r="I110" s="40">
        <v>3.5207101894572401E-3</v>
      </c>
      <c r="J110" s="205">
        <v>206</v>
      </c>
      <c r="K110" s="206">
        <v>2764790.6</v>
      </c>
      <c r="L110" s="205">
        <v>526</v>
      </c>
      <c r="M110" s="206">
        <v>19402859.07</v>
      </c>
      <c r="N110" s="205">
        <v>11</v>
      </c>
      <c r="O110" s="206">
        <v>452041.13</v>
      </c>
      <c r="P110" s="233">
        <v>592</v>
      </c>
      <c r="Q110" s="234">
        <v>18906511.859999999</v>
      </c>
      <c r="R110" s="233">
        <v>151</v>
      </c>
      <c r="S110" s="234">
        <v>3713178.94</v>
      </c>
      <c r="T110" s="233">
        <v>684</v>
      </c>
      <c r="U110" s="234">
        <v>20958124.77</v>
      </c>
      <c r="V110" s="233">
        <v>59</v>
      </c>
      <c r="W110" s="234">
        <v>1661566.03</v>
      </c>
    </row>
    <row r="111" spans="1:23">
      <c r="B111" s="90" t="s">
        <v>947</v>
      </c>
      <c r="C111" s="591" t="s">
        <v>2</v>
      </c>
      <c r="D111" s="362"/>
      <c r="E111" s="90" t="s">
        <v>1077</v>
      </c>
      <c r="F111" s="214">
        <v>329</v>
      </c>
      <c r="G111" s="217">
        <v>8.0597351311360605E-4</v>
      </c>
      <c r="H111" s="216">
        <v>6832892.7699999996</v>
      </c>
      <c r="I111" s="217">
        <v>1.0635262617651601E-3</v>
      </c>
      <c r="J111" s="205">
        <v>122</v>
      </c>
      <c r="K111" s="206">
        <v>1497557</v>
      </c>
      <c r="L111" s="205">
        <v>194</v>
      </c>
      <c r="M111" s="206">
        <v>4959392.0599999996</v>
      </c>
      <c r="N111" s="205">
        <v>13</v>
      </c>
      <c r="O111" s="206">
        <v>375943.71</v>
      </c>
      <c r="P111" s="233">
        <v>106</v>
      </c>
      <c r="Q111" s="234">
        <v>2779421.69</v>
      </c>
      <c r="R111" s="233">
        <v>223</v>
      </c>
      <c r="S111" s="234">
        <v>4053471.08</v>
      </c>
      <c r="T111" s="233">
        <v>274</v>
      </c>
      <c r="U111" s="234">
        <v>5836363.96</v>
      </c>
      <c r="V111" s="233">
        <v>55</v>
      </c>
      <c r="W111" s="234">
        <v>996528.81</v>
      </c>
    </row>
    <row r="112" spans="1:23">
      <c r="B112" s="204" t="s">
        <v>947</v>
      </c>
      <c r="C112" s="585" t="s">
        <v>2</v>
      </c>
      <c r="D112" s="362"/>
      <c r="E112" s="204" t="s">
        <v>1078</v>
      </c>
      <c r="F112" s="212">
        <v>85</v>
      </c>
      <c r="G112" s="40">
        <v>2.08230238950324E-4</v>
      </c>
      <c r="H112" s="41">
        <v>311868.38</v>
      </c>
      <c r="I112" s="40">
        <v>4.8541697273577298E-5</v>
      </c>
      <c r="J112" s="205">
        <v>63</v>
      </c>
      <c r="K112" s="206">
        <v>207959.97</v>
      </c>
      <c r="L112" s="205">
        <v>22</v>
      </c>
      <c r="M112" s="206">
        <v>103908.41</v>
      </c>
      <c r="N112" s="205">
        <v>0</v>
      </c>
      <c r="O112" s="206">
        <v>0</v>
      </c>
      <c r="P112" s="233">
        <v>0</v>
      </c>
      <c r="Q112" s="234">
        <v>0</v>
      </c>
      <c r="R112" s="233">
        <v>85</v>
      </c>
      <c r="S112" s="234">
        <v>311868.38</v>
      </c>
      <c r="T112" s="233">
        <v>85</v>
      </c>
      <c r="U112" s="234">
        <v>311868.38</v>
      </c>
      <c r="V112" s="233">
        <v>0</v>
      </c>
      <c r="W112" s="234">
        <v>0</v>
      </c>
    </row>
    <row r="113" spans="2:23">
      <c r="B113" s="90" t="s">
        <v>947</v>
      </c>
      <c r="C113" s="591" t="s">
        <v>2</v>
      </c>
      <c r="D113" s="362"/>
      <c r="E113" s="90" t="s">
        <v>1079</v>
      </c>
      <c r="F113" s="214">
        <v>1987</v>
      </c>
      <c r="G113" s="217">
        <v>4.8676880564034498E-3</v>
      </c>
      <c r="H113" s="216">
        <v>24011749.359999999</v>
      </c>
      <c r="I113" s="217">
        <v>3.7373813544102599E-3</v>
      </c>
      <c r="J113" s="205">
        <v>1721</v>
      </c>
      <c r="K113" s="206">
        <v>18146630.170000002</v>
      </c>
      <c r="L113" s="205">
        <v>14</v>
      </c>
      <c r="M113" s="206">
        <v>293940.57</v>
      </c>
      <c r="N113" s="205">
        <v>252</v>
      </c>
      <c r="O113" s="206">
        <v>5571178.6200000001</v>
      </c>
      <c r="P113" s="233">
        <v>900</v>
      </c>
      <c r="Q113" s="234">
        <v>10759178.810000001</v>
      </c>
      <c r="R113" s="233">
        <v>1087</v>
      </c>
      <c r="S113" s="234">
        <v>13252570.550000001</v>
      </c>
      <c r="T113" s="233">
        <v>343</v>
      </c>
      <c r="U113" s="234">
        <v>4722590.63</v>
      </c>
      <c r="V113" s="233">
        <v>1644</v>
      </c>
      <c r="W113" s="234">
        <v>19289158.73</v>
      </c>
    </row>
    <row r="114" spans="2:23">
      <c r="B114" s="204" t="s">
        <v>947</v>
      </c>
      <c r="C114" s="585" t="s">
        <v>2</v>
      </c>
      <c r="D114" s="362"/>
      <c r="E114" s="204" t="s">
        <v>1080</v>
      </c>
      <c r="F114" s="212">
        <v>2</v>
      </c>
      <c r="G114" s="40">
        <v>4.8995350341252602E-6</v>
      </c>
      <c r="H114" s="41">
        <v>7255.03</v>
      </c>
      <c r="I114" s="40">
        <v>1.1292310877131E-6</v>
      </c>
      <c r="J114" s="205">
        <v>2</v>
      </c>
      <c r="K114" s="206">
        <v>7255.03</v>
      </c>
      <c r="L114" s="205">
        <v>0</v>
      </c>
      <c r="M114" s="206">
        <v>0</v>
      </c>
      <c r="N114" s="205">
        <v>0</v>
      </c>
      <c r="O114" s="206">
        <v>0</v>
      </c>
      <c r="P114" s="233">
        <v>0</v>
      </c>
      <c r="Q114" s="234">
        <v>0</v>
      </c>
      <c r="R114" s="233">
        <v>2</v>
      </c>
      <c r="S114" s="234">
        <v>7255.03</v>
      </c>
      <c r="T114" s="233">
        <v>2</v>
      </c>
      <c r="U114" s="234">
        <v>7255.03</v>
      </c>
      <c r="V114" s="233">
        <v>0</v>
      </c>
      <c r="W114" s="234">
        <v>0</v>
      </c>
    </row>
    <row r="115" spans="2:23">
      <c r="B115" s="90" t="s">
        <v>947</v>
      </c>
      <c r="C115" s="591" t="s">
        <v>2</v>
      </c>
      <c r="D115" s="362"/>
      <c r="E115" s="90" t="s">
        <v>1081</v>
      </c>
      <c r="F115" s="214">
        <v>33223</v>
      </c>
      <c r="G115" s="217">
        <v>8.1388626219371804E-2</v>
      </c>
      <c r="H115" s="216">
        <v>411903133.05000001</v>
      </c>
      <c r="I115" s="217">
        <v>6.4111908974392104E-2</v>
      </c>
      <c r="J115" s="205">
        <v>5359</v>
      </c>
      <c r="K115" s="206">
        <v>32481953.109999999</v>
      </c>
      <c r="L115" s="205">
        <v>27864</v>
      </c>
      <c r="M115" s="206">
        <v>379421179.94</v>
      </c>
      <c r="N115" s="205">
        <v>0</v>
      </c>
      <c r="O115" s="206">
        <v>0</v>
      </c>
      <c r="P115" s="233">
        <v>13411</v>
      </c>
      <c r="Q115" s="234">
        <v>194456889.69999999</v>
      </c>
      <c r="R115" s="233">
        <v>19812</v>
      </c>
      <c r="S115" s="234">
        <v>217446243.34999999</v>
      </c>
      <c r="T115" s="233">
        <v>32900</v>
      </c>
      <c r="U115" s="234">
        <v>407870730.41000003</v>
      </c>
      <c r="V115" s="233">
        <v>323</v>
      </c>
      <c r="W115" s="234">
        <v>4032402.64</v>
      </c>
    </row>
    <row r="116" spans="2:23">
      <c r="B116" s="204" t="s">
        <v>947</v>
      </c>
      <c r="C116" s="585" t="s">
        <v>2</v>
      </c>
      <c r="D116" s="362"/>
      <c r="E116" s="204" t="s">
        <v>1082</v>
      </c>
      <c r="F116" s="212">
        <v>8</v>
      </c>
      <c r="G116" s="40">
        <v>1.9598140136501E-5</v>
      </c>
      <c r="H116" s="41">
        <v>76486</v>
      </c>
      <c r="I116" s="40">
        <v>1.19048948074403E-5</v>
      </c>
      <c r="J116" s="205">
        <v>4</v>
      </c>
      <c r="K116" s="206">
        <v>13302.13</v>
      </c>
      <c r="L116" s="205">
        <v>4</v>
      </c>
      <c r="M116" s="206">
        <v>63183.87</v>
      </c>
      <c r="N116" s="205">
        <v>0</v>
      </c>
      <c r="O116" s="206">
        <v>0</v>
      </c>
      <c r="P116" s="233">
        <v>1</v>
      </c>
      <c r="Q116" s="234">
        <v>23132.9</v>
      </c>
      <c r="R116" s="233">
        <v>7</v>
      </c>
      <c r="S116" s="234">
        <v>53353.1</v>
      </c>
      <c r="T116" s="233">
        <v>8</v>
      </c>
      <c r="U116" s="234">
        <v>76486</v>
      </c>
      <c r="V116" s="233">
        <v>0</v>
      </c>
      <c r="W116" s="234">
        <v>0</v>
      </c>
    </row>
    <row r="117" spans="2:23">
      <c r="B117" s="90" t="s">
        <v>947</v>
      </c>
      <c r="C117" s="591" t="s">
        <v>2</v>
      </c>
      <c r="D117" s="362"/>
      <c r="E117" s="90" t="s">
        <v>1083</v>
      </c>
      <c r="F117" s="214">
        <v>364</v>
      </c>
      <c r="G117" s="217">
        <v>8.9171537621079804E-4</v>
      </c>
      <c r="H117" s="216">
        <v>2311556.2200000002</v>
      </c>
      <c r="I117" s="217">
        <v>3.5978915933091598E-4</v>
      </c>
      <c r="J117" s="205">
        <v>145</v>
      </c>
      <c r="K117" s="206">
        <v>545478.09</v>
      </c>
      <c r="L117" s="205">
        <v>219</v>
      </c>
      <c r="M117" s="206">
        <v>1766078.13</v>
      </c>
      <c r="N117" s="205">
        <v>0</v>
      </c>
      <c r="O117" s="206">
        <v>0</v>
      </c>
      <c r="P117" s="233">
        <v>69</v>
      </c>
      <c r="Q117" s="234">
        <v>475018.22</v>
      </c>
      <c r="R117" s="233">
        <v>295</v>
      </c>
      <c r="S117" s="234">
        <v>1836538</v>
      </c>
      <c r="T117" s="233">
        <v>362</v>
      </c>
      <c r="U117" s="234">
        <v>2309461.77</v>
      </c>
      <c r="V117" s="233">
        <v>2</v>
      </c>
      <c r="W117" s="234">
        <v>2094.4499999999998</v>
      </c>
    </row>
    <row r="118" spans="2:23">
      <c r="B118" s="204" t="s">
        <v>947</v>
      </c>
      <c r="C118" s="585" t="s">
        <v>2</v>
      </c>
      <c r="D118" s="362"/>
      <c r="E118" s="204" t="s">
        <v>1084</v>
      </c>
      <c r="F118" s="212">
        <v>39</v>
      </c>
      <c r="G118" s="40">
        <v>9.5540933165442606E-5</v>
      </c>
      <c r="H118" s="41">
        <v>1365766.92</v>
      </c>
      <c r="I118" s="40">
        <v>2.1257892312425501E-4</v>
      </c>
      <c r="J118" s="205">
        <v>12</v>
      </c>
      <c r="K118" s="206">
        <v>169435.65</v>
      </c>
      <c r="L118" s="205">
        <v>24</v>
      </c>
      <c r="M118" s="206">
        <v>1067012.32</v>
      </c>
      <c r="N118" s="205">
        <v>3</v>
      </c>
      <c r="O118" s="206">
        <v>129318.95</v>
      </c>
      <c r="P118" s="233">
        <v>26</v>
      </c>
      <c r="Q118" s="234">
        <v>872093.31</v>
      </c>
      <c r="R118" s="233">
        <v>13</v>
      </c>
      <c r="S118" s="234">
        <v>493673.61</v>
      </c>
      <c r="T118" s="233">
        <v>28</v>
      </c>
      <c r="U118" s="234">
        <v>1044524.01</v>
      </c>
      <c r="V118" s="233">
        <v>11</v>
      </c>
      <c r="W118" s="234">
        <v>321242.90999999997</v>
      </c>
    </row>
    <row r="119" spans="2:23">
      <c r="B119" s="90" t="s">
        <v>947</v>
      </c>
      <c r="C119" s="591" t="s">
        <v>2</v>
      </c>
      <c r="D119" s="362"/>
      <c r="E119" s="90" t="s">
        <v>1085</v>
      </c>
      <c r="F119" s="214">
        <v>4691</v>
      </c>
      <c r="G119" s="217">
        <v>1.1491859422540799E-2</v>
      </c>
      <c r="H119" s="216">
        <v>91167539.590000004</v>
      </c>
      <c r="I119" s="217">
        <v>1.4190047442304499E-2</v>
      </c>
      <c r="J119" s="205">
        <v>87</v>
      </c>
      <c r="K119" s="206">
        <v>1133533.1299999999</v>
      </c>
      <c r="L119" s="205">
        <v>4604</v>
      </c>
      <c r="M119" s="206">
        <v>90034006.459999993</v>
      </c>
      <c r="N119" s="205">
        <v>0</v>
      </c>
      <c r="O119" s="206">
        <v>0</v>
      </c>
      <c r="P119" s="233">
        <v>3863</v>
      </c>
      <c r="Q119" s="234">
        <v>73334644.230000004</v>
      </c>
      <c r="R119" s="233">
        <v>828</v>
      </c>
      <c r="S119" s="234">
        <v>17832895.359999999</v>
      </c>
      <c r="T119" s="233">
        <v>4289</v>
      </c>
      <c r="U119" s="234">
        <v>84007116.810000002</v>
      </c>
      <c r="V119" s="233">
        <v>402</v>
      </c>
      <c r="W119" s="234">
        <v>7160422.7800000003</v>
      </c>
    </row>
    <row r="120" spans="2:23">
      <c r="B120" s="204" t="s">
        <v>947</v>
      </c>
      <c r="C120" s="585" t="s">
        <v>2</v>
      </c>
      <c r="D120" s="362"/>
      <c r="E120" s="204" t="s">
        <v>1086</v>
      </c>
      <c r="F120" s="212">
        <v>1800</v>
      </c>
      <c r="G120" s="40">
        <v>4.4095815307127403E-3</v>
      </c>
      <c r="H120" s="41">
        <v>45941328.369999997</v>
      </c>
      <c r="I120" s="40">
        <v>7.1506770070199101E-3</v>
      </c>
      <c r="J120" s="205">
        <v>86</v>
      </c>
      <c r="K120" s="206">
        <v>1585502.66</v>
      </c>
      <c r="L120" s="205">
        <v>1714</v>
      </c>
      <c r="M120" s="206">
        <v>44355825.710000001</v>
      </c>
      <c r="N120" s="205">
        <v>0</v>
      </c>
      <c r="O120" s="206">
        <v>0</v>
      </c>
      <c r="P120" s="233">
        <v>1402</v>
      </c>
      <c r="Q120" s="234">
        <v>34782053.020000003</v>
      </c>
      <c r="R120" s="233">
        <v>398</v>
      </c>
      <c r="S120" s="234">
        <v>11159275.35</v>
      </c>
      <c r="T120" s="233">
        <v>1586</v>
      </c>
      <c r="U120" s="234">
        <v>40672428.810000002</v>
      </c>
      <c r="V120" s="233">
        <v>214</v>
      </c>
      <c r="W120" s="234">
        <v>5268899.5599999996</v>
      </c>
    </row>
    <row r="121" spans="2:23">
      <c r="B121" s="90" t="s">
        <v>947</v>
      </c>
      <c r="C121" s="591" t="s">
        <v>2</v>
      </c>
      <c r="D121" s="362"/>
      <c r="E121" s="90" t="s">
        <v>1087</v>
      </c>
      <c r="F121" s="214">
        <v>360</v>
      </c>
      <c r="G121" s="217">
        <v>8.8191630614254703E-4</v>
      </c>
      <c r="H121" s="216">
        <v>12488041.5</v>
      </c>
      <c r="I121" s="217">
        <v>1.9437389902524601E-3</v>
      </c>
      <c r="J121" s="205">
        <v>6</v>
      </c>
      <c r="K121" s="206">
        <v>161674.41</v>
      </c>
      <c r="L121" s="205">
        <v>354</v>
      </c>
      <c r="M121" s="206">
        <v>12326367.09</v>
      </c>
      <c r="N121" s="205">
        <v>0</v>
      </c>
      <c r="O121" s="206">
        <v>0</v>
      </c>
      <c r="P121" s="233">
        <v>229</v>
      </c>
      <c r="Q121" s="234">
        <v>8234101.54</v>
      </c>
      <c r="R121" s="233">
        <v>131</v>
      </c>
      <c r="S121" s="234">
        <v>4253939.96</v>
      </c>
      <c r="T121" s="233">
        <v>322</v>
      </c>
      <c r="U121" s="234">
        <v>11133106.609999999</v>
      </c>
      <c r="V121" s="233">
        <v>38</v>
      </c>
      <c r="W121" s="234">
        <v>1354934.89</v>
      </c>
    </row>
    <row r="122" spans="2:23">
      <c r="B122" s="204" t="s">
        <v>947</v>
      </c>
      <c r="C122" s="585" t="s">
        <v>2</v>
      </c>
      <c r="D122" s="362"/>
      <c r="E122" s="204" t="s">
        <v>1088</v>
      </c>
      <c r="F122" s="212">
        <v>45</v>
      </c>
      <c r="G122" s="40">
        <v>1.10239538267818E-4</v>
      </c>
      <c r="H122" s="41">
        <v>1971000.91</v>
      </c>
      <c r="I122" s="40">
        <v>3.0678239807179402E-4</v>
      </c>
      <c r="J122" s="205">
        <v>4</v>
      </c>
      <c r="K122" s="206">
        <v>148491.64000000001</v>
      </c>
      <c r="L122" s="205">
        <v>37</v>
      </c>
      <c r="M122" s="206">
        <v>1667807.49</v>
      </c>
      <c r="N122" s="205">
        <v>4</v>
      </c>
      <c r="O122" s="206">
        <v>154701.78</v>
      </c>
      <c r="P122" s="233">
        <v>41</v>
      </c>
      <c r="Q122" s="234">
        <v>1762061.81</v>
      </c>
      <c r="R122" s="233">
        <v>4</v>
      </c>
      <c r="S122" s="234">
        <v>208939.1</v>
      </c>
      <c r="T122" s="233">
        <v>34</v>
      </c>
      <c r="U122" s="234">
        <v>1502944.22</v>
      </c>
      <c r="V122" s="233">
        <v>11</v>
      </c>
      <c r="W122" s="234">
        <v>468056.69</v>
      </c>
    </row>
    <row r="123" spans="2:23">
      <c r="B123" s="90" t="s">
        <v>947</v>
      </c>
      <c r="C123" s="591" t="s">
        <v>2</v>
      </c>
      <c r="D123" s="362"/>
      <c r="E123" s="90" t="s">
        <v>1089</v>
      </c>
      <c r="F123" s="214">
        <v>31</v>
      </c>
      <c r="G123" s="217">
        <v>7.59427930289416E-5</v>
      </c>
      <c r="H123" s="216">
        <v>112282.65</v>
      </c>
      <c r="I123" s="217">
        <v>1.7476572666248E-5</v>
      </c>
      <c r="J123" s="205">
        <v>27</v>
      </c>
      <c r="K123" s="206">
        <v>91202.48</v>
      </c>
      <c r="L123" s="205">
        <v>4</v>
      </c>
      <c r="M123" s="206">
        <v>21080.17</v>
      </c>
      <c r="N123" s="205">
        <v>0</v>
      </c>
      <c r="O123" s="206">
        <v>0</v>
      </c>
      <c r="P123" s="233">
        <v>0</v>
      </c>
      <c r="Q123" s="234">
        <v>0</v>
      </c>
      <c r="R123" s="233">
        <v>31</v>
      </c>
      <c r="S123" s="234">
        <v>112282.65</v>
      </c>
      <c r="T123" s="233">
        <v>31</v>
      </c>
      <c r="U123" s="234">
        <v>112282.65</v>
      </c>
      <c r="V123" s="233">
        <v>0</v>
      </c>
      <c r="W123" s="234">
        <v>0</v>
      </c>
    </row>
    <row r="124" spans="2:23">
      <c r="B124" s="204" t="s">
        <v>947</v>
      </c>
      <c r="C124" s="585" t="s">
        <v>2</v>
      </c>
      <c r="D124" s="362"/>
      <c r="E124" s="204" t="s">
        <v>1090</v>
      </c>
      <c r="F124" s="212">
        <v>92</v>
      </c>
      <c r="G124" s="40">
        <v>2.2537861156976199E-4</v>
      </c>
      <c r="H124" s="41">
        <v>3382895.14</v>
      </c>
      <c r="I124" s="40">
        <v>5.2654094587638496E-4</v>
      </c>
      <c r="J124" s="205">
        <v>5</v>
      </c>
      <c r="K124" s="206">
        <v>134274.85999999999</v>
      </c>
      <c r="L124" s="205">
        <v>82</v>
      </c>
      <c r="M124" s="206">
        <v>3049735.46</v>
      </c>
      <c r="N124" s="205">
        <v>5</v>
      </c>
      <c r="O124" s="206">
        <v>198884.82</v>
      </c>
      <c r="P124" s="233">
        <v>80</v>
      </c>
      <c r="Q124" s="234">
        <v>3004205.87</v>
      </c>
      <c r="R124" s="233">
        <v>12</v>
      </c>
      <c r="S124" s="234">
        <v>378689.27</v>
      </c>
      <c r="T124" s="233">
        <v>73</v>
      </c>
      <c r="U124" s="234">
        <v>2706427.05</v>
      </c>
      <c r="V124" s="233">
        <v>19</v>
      </c>
      <c r="W124" s="234">
        <v>676468.09</v>
      </c>
    </row>
    <row r="125" spans="2:23">
      <c r="B125" s="90" t="s">
        <v>947</v>
      </c>
      <c r="C125" s="591" t="s">
        <v>2</v>
      </c>
      <c r="D125" s="362"/>
      <c r="E125" s="90" t="s">
        <v>1091</v>
      </c>
      <c r="F125" s="214">
        <v>2348</v>
      </c>
      <c r="G125" s="217">
        <v>5.7520541300630596E-3</v>
      </c>
      <c r="H125" s="216">
        <v>24054969.190000001</v>
      </c>
      <c r="I125" s="217">
        <v>3.74410843557211E-3</v>
      </c>
      <c r="J125" s="205">
        <v>817</v>
      </c>
      <c r="K125" s="206">
        <v>5025683.5</v>
      </c>
      <c r="L125" s="205">
        <v>1531</v>
      </c>
      <c r="M125" s="206">
        <v>19029285.690000001</v>
      </c>
      <c r="N125" s="205">
        <v>0</v>
      </c>
      <c r="O125" s="206">
        <v>0</v>
      </c>
      <c r="P125" s="233">
        <v>458</v>
      </c>
      <c r="Q125" s="234">
        <v>6535923.1200000001</v>
      </c>
      <c r="R125" s="233">
        <v>1890</v>
      </c>
      <c r="S125" s="234">
        <v>17519046.07</v>
      </c>
      <c r="T125" s="233">
        <v>2287</v>
      </c>
      <c r="U125" s="234">
        <v>23384422.66</v>
      </c>
      <c r="V125" s="233">
        <v>61</v>
      </c>
      <c r="W125" s="234">
        <v>670546.53</v>
      </c>
    </row>
    <row r="126" spans="2:23">
      <c r="B126" s="204" t="s">
        <v>947</v>
      </c>
      <c r="C126" s="585" t="s">
        <v>2</v>
      </c>
      <c r="D126" s="362"/>
      <c r="E126" s="204" t="s">
        <v>1092</v>
      </c>
      <c r="F126" s="212">
        <v>22</v>
      </c>
      <c r="G126" s="40">
        <v>5.3894885375377901E-5</v>
      </c>
      <c r="H126" s="41">
        <v>138029.12</v>
      </c>
      <c r="I126" s="40">
        <v>2.1483959861459102E-5</v>
      </c>
      <c r="J126" s="205">
        <v>12</v>
      </c>
      <c r="K126" s="206">
        <v>24410.01</v>
      </c>
      <c r="L126" s="205">
        <v>10</v>
      </c>
      <c r="M126" s="206">
        <v>113619.11</v>
      </c>
      <c r="N126" s="205">
        <v>0</v>
      </c>
      <c r="O126" s="206">
        <v>0</v>
      </c>
      <c r="P126" s="233">
        <v>1</v>
      </c>
      <c r="Q126" s="234">
        <v>11410.84</v>
      </c>
      <c r="R126" s="233">
        <v>21</v>
      </c>
      <c r="S126" s="234">
        <v>126618.28</v>
      </c>
      <c r="T126" s="233">
        <v>22</v>
      </c>
      <c r="U126" s="234">
        <v>138029.12</v>
      </c>
      <c r="V126" s="233">
        <v>0</v>
      </c>
      <c r="W126" s="234">
        <v>0</v>
      </c>
    </row>
    <row r="127" spans="2:23">
      <c r="B127" s="90" t="s">
        <v>947</v>
      </c>
      <c r="C127" s="591" t="s">
        <v>2</v>
      </c>
      <c r="D127" s="362"/>
      <c r="E127" s="90" t="s">
        <v>1093</v>
      </c>
      <c r="F127" s="214">
        <v>41469</v>
      </c>
      <c r="G127" s="217">
        <v>0.10158940916507</v>
      </c>
      <c r="H127" s="216">
        <v>388027481.55000001</v>
      </c>
      <c r="I127" s="217">
        <v>6.0395710983039398E-2</v>
      </c>
      <c r="J127" s="205">
        <v>5674</v>
      </c>
      <c r="K127" s="206">
        <v>24854394.280000001</v>
      </c>
      <c r="L127" s="205">
        <v>35795</v>
      </c>
      <c r="M127" s="206">
        <v>363173087.26999998</v>
      </c>
      <c r="N127" s="205">
        <v>0</v>
      </c>
      <c r="O127" s="206">
        <v>0</v>
      </c>
      <c r="P127" s="233">
        <v>22632</v>
      </c>
      <c r="Q127" s="234">
        <v>240266910.56999999</v>
      </c>
      <c r="R127" s="233">
        <v>18837</v>
      </c>
      <c r="S127" s="234">
        <v>147760570.97999999</v>
      </c>
      <c r="T127" s="233">
        <v>41320</v>
      </c>
      <c r="U127" s="234">
        <v>386710293.54000002</v>
      </c>
      <c r="V127" s="233">
        <v>149</v>
      </c>
      <c r="W127" s="234">
        <v>1317188.01</v>
      </c>
    </row>
    <row r="128" spans="2:23">
      <c r="B128" s="204" t="s">
        <v>947</v>
      </c>
      <c r="C128" s="585" t="s">
        <v>2</v>
      </c>
      <c r="D128" s="362"/>
      <c r="E128" s="204" t="s">
        <v>1094</v>
      </c>
      <c r="F128" s="212">
        <v>743</v>
      </c>
      <c r="G128" s="40">
        <v>1.82017726517753E-3</v>
      </c>
      <c r="H128" s="41">
        <v>4929668.58</v>
      </c>
      <c r="I128" s="40">
        <v>7.6729317627335502E-4</v>
      </c>
      <c r="J128" s="205">
        <v>346</v>
      </c>
      <c r="K128" s="206">
        <v>1577390.41</v>
      </c>
      <c r="L128" s="205">
        <v>397</v>
      </c>
      <c r="M128" s="206">
        <v>3352278.17</v>
      </c>
      <c r="N128" s="205">
        <v>0</v>
      </c>
      <c r="O128" s="206">
        <v>0</v>
      </c>
      <c r="P128" s="233">
        <v>0</v>
      </c>
      <c r="Q128" s="234">
        <v>0</v>
      </c>
      <c r="R128" s="233">
        <v>743</v>
      </c>
      <c r="S128" s="234">
        <v>4929668.58</v>
      </c>
      <c r="T128" s="233">
        <v>740</v>
      </c>
      <c r="U128" s="234">
        <v>4914826.5599999996</v>
      </c>
      <c r="V128" s="233">
        <v>3</v>
      </c>
      <c r="W128" s="234">
        <v>14842.02</v>
      </c>
    </row>
    <row r="129" spans="1:23">
      <c r="B129" s="90" t="s">
        <v>947</v>
      </c>
      <c r="C129" s="591" t="s">
        <v>2</v>
      </c>
      <c r="D129" s="362"/>
      <c r="E129" s="90" t="s">
        <v>1095</v>
      </c>
      <c r="F129" s="214">
        <v>666</v>
      </c>
      <c r="G129" s="217">
        <v>1.63154516636371E-3</v>
      </c>
      <c r="H129" s="216">
        <v>7348857.3399999999</v>
      </c>
      <c r="I129" s="217">
        <v>1.14383512783498E-3</v>
      </c>
      <c r="J129" s="205">
        <v>288</v>
      </c>
      <c r="K129" s="206">
        <v>2151244.02</v>
      </c>
      <c r="L129" s="205">
        <v>378</v>
      </c>
      <c r="M129" s="206">
        <v>5197613.32</v>
      </c>
      <c r="N129" s="205">
        <v>0</v>
      </c>
      <c r="O129" s="206">
        <v>0</v>
      </c>
      <c r="P129" s="233">
        <v>95</v>
      </c>
      <c r="Q129" s="234">
        <v>1396473.95</v>
      </c>
      <c r="R129" s="233">
        <v>571</v>
      </c>
      <c r="S129" s="234">
        <v>5952383.3899999997</v>
      </c>
      <c r="T129" s="233">
        <v>649</v>
      </c>
      <c r="U129" s="234">
        <v>7187044.0499999998</v>
      </c>
      <c r="V129" s="233">
        <v>17</v>
      </c>
      <c r="W129" s="234">
        <v>161813.29</v>
      </c>
    </row>
    <row r="130" spans="1:23">
      <c r="B130" s="204" t="s">
        <v>947</v>
      </c>
      <c r="C130" s="585" t="s">
        <v>2</v>
      </c>
      <c r="D130" s="362"/>
      <c r="E130" s="204" t="s">
        <v>1096</v>
      </c>
      <c r="F130" s="212">
        <v>2418</v>
      </c>
      <c r="G130" s="40">
        <v>5.9235378562574404E-3</v>
      </c>
      <c r="H130" s="41">
        <v>43766499.469999999</v>
      </c>
      <c r="I130" s="40">
        <v>6.81216918495207E-3</v>
      </c>
      <c r="J130" s="205">
        <v>61</v>
      </c>
      <c r="K130" s="206">
        <v>468290.79</v>
      </c>
      <c r="L130" s="205">
        <v>2357</v>
      </c>
      <c r="M130" s="206">
        <v>43298208.68</v>
      </c>
      <c r="N130" s="205">
        <v>0</v>
      </c>
      <c r="O130" s="206">
        <v>0</v>
      </c>
      <c r="P130" s="233">
        <v>2051</v>
      </c>
      <c r="Q130" s="234">
        <v>37246003.979999997</v>
      </c>
      <c r="R130" s="233">
        <v>367</v>
      </c>
      <c r="S130" s="234">
        <v>6520495.4900000002</v>
      </c>
      <c r="T130" s="233">
        <v>2414</v>
      </c>
      <c r="U130" s="234">
        <v>43696721.789999999</v>
      </c>
      <c r="V130" s="233">
        <v>4</v>
      </c>
      <c r="W130" s="234">
        <v>69777.679999999993</v>
      </c>
    </row>
    <row r="131" spans="1:23">
      <c r="B131" s="90" t="s">
        <v>947</v>
      </c>
      <c r="C131" s="591" t="s">
        <v>2</v>
      </c>
      <c r="D131" s="362"/>
      <c r="E131" s="90" t="s">
        <v>1097</v>
      </c>
      <c r="F131" s="214">
        <v>6522</v>
      </c>
      <c r="G131" s="217">
        <v>1.5977383746282499E-2</v>
      </c>
      <c r="H131" s="216">
        <v>79327622.430000007</v>
      </c>
      <c r="I131" s="217">
        <v>1.23471877252503E-2</v>
      </c>
      <c r="J131" s="205">
        <v>405</v>
      </c>
      <c r="K131" s="206">
        <v>2663178.67</v>
      </c>
      <c r="L131" s="205">
        <v>6117</v>
      </c>
      <c r="M131" s="206">
        <v>76664443.760000005</v>
      </c>
      <c r="N131" s="205">
        <v>0</v>
      </c>
      <c r="O131" s="206">
        <v>0</v>
      </c>
      <c r="P131" s="233">
        <v>4667</v>
      </c>
      <c r="Q131" s="234">
        <v>56196242.689999998</v>
      </c>
      <c r="R131" s="233">
        <v>1855</v>
      </c>
      <c r="S131" s="234">
        <v>23131379.739999998</v>
      </c>
      <c r="T131" s="233">
        <v>6499</v>
      </c>
      <c r="U131" s="234">
        <v>79121122.739999995</v>
      </c>
      <c r="V131" s="233">
        <v>23</v>
      </c>
      <c r="W131" s="234">
        <v>206499.69</v>
      </c>
    </row>
    <row r="132" spans="1:23">
      <c r="B132" s="204" t="s">
        <v>947</v>
      </c>
      <c r="C132" s="585" t="s">
        <v>2</v>
      </c>
      <c r="D132" s="362"/>
      <c r="E132" s="204" t="s">
        <v>1098</v>
      </c>
      <c r="F132" s="212">
        <v>21610</v>
      </c>
      <c r="G132" s="40">
        <v>5.2939476043723399E-2</v>
      </c>
      <c r="H132" s="41">
        <v>351756196.24000001</v>
      </c>
      <c r="I132" s="40">
        <v>5.4750157075838003E-2</v>
      </c>
      <c r="J132" s="205">
        <v>2783</v>
      </c>
      <c r="K132" s="206">
        <v>20822259.18</v>
      </c>
      <c r="L132" s="205">
        <v>18826</v>
      </c>
      <c r="M132" s="206">
        <v>330921014.88999999</v>
      </c>
      <c r="N132" s="205">
        <v>1</v>
      </c>
      <c r="O132" s="206">
        <v>12922.17</v>
      </c>
      <c r="P132" s="233">
        <v>10983</v>
      </c>
      <c r="Q132" s="234">
        <v>202223995.47999999</v>
      </c>
      <c r="R132" s="233">
        <v>10627</v>
      </c>
      <c r="S132" s="234">
        <v>149532200.75999999</v>
      </c>
      <c r="T132" s="233">
        <v>21446</v>
      </c>
      <c r="U132" s="234">
        <v>349179307.19</v>
      </c>
      <c r="V132" s="233">
        <v>164</v>
      </c>
      <c r="W132" s="234">
        <v>2576889.0499999998</v>
      </c>
    </row>
    <row r="133" spans="1:23">
      <c r="B133" s="90" t="s">
        <v>947</v>
      </c>
      <c r="C133" s="591" t="s">
        <v>2</v>
      </c>
      <c r="D133" s="362"/>
      <c r="E133" s="90" t="s">
        <v>1099</v>
      </c>
      <c r="F133" s="214">
        <v>2794</v>
      </c>
      <c r="G133" s="217">
        <v>6.8446504426729901E-3</v>
      </c>
      <c r="H133" s="216">
        <v>54952894.030000001</v>
      </c>
      <c r="I133" s="217">
        <v>8.5533094003028901E-3</v>
      </c>
      <c r="J133" s="205">
        <v>236</v>
      </c>
      <c r="K133" s="206">
        <v>2706006.28</v>
      </c>
      <c r="L133" s="205">
        <v>2558</v>
      </c>
      <c r="M133" s="206">
        <v>52246887.75</v>
      </c>
      <c r="N133" s="205">
        <v>0</v>
      </c>
      <c r="O133" s="206">
        <v>0</v>
      </c>
      <c r="P133" s="233">
        <v>1750</v>
      </c>
      <c r="Q133" s="234">
        <v>36203870.880000003</v>
      </c>
      <c r="R133" s="233">
        <v>1044</v>
      </c>
      <c r="S133" s="234">
        <v>18749023.149999999</v>
      </c>
      <c r="T133" s="233">
        <v>2754</v>
      </c>
      <c r="U133" s="234">
        <v>54099645.479999997</v>
      </c>
      <c r="V133" s="233">
        <v>40</v>
      </c>
      <c r="W133" s="234">
        <v>853248.55</v>
      </c>
    </row>
    <row r="134" spans="1:23">
      <c r="B134" s="204" t="s">
        <v>947</v>
      </c>
      <c r="C134" s="585" t="s">
        <v>2</v>
      </c>
      <c r="D134" s="362"/>
      <c r="E134" s="204" t="s">
        <v>1100</v>
      </c>
      <c r="F134" s="212">
        <v>1870</v>
      </c>
      <c r="G134" s="40">
        <v>4.5810652569071202E-3</v>
      </c>
      <c r="H134" s="41">
        <v>44221063.100000001</v>
      </c>
      <c r="I134" s="40">
        <v>6.882921116004E-3</v>
      </c>
      <c r="J134" s="205">
        <v>290</v>
      </c>
      <c r="K134" s="206">
        <v>3200942.68</v>
      </c>
      <c r="L134" s="205">
        <v>1580</v>
      </c>
      <c r="M134" s="206">
        <v>41020120.420000002</v>
      </c>
      <c r="N134" s="205">
        <v>0</v>
      </c>
      <c r="O134" s="206">
        <v>0</v>
      </c>
      <c r="P134" s="233">
        <v>692</v>
      </c>
      <c r="Q134" s="234">
        <v>19660340.329999998</v>
      </c>
      <c r="R134" s="233">
        <v>1178</v>
      </c>
      <c r="S134" s="234">
        <v>24560722.77</v>
      </c>
      <c r="T134" s="233">
        <v>1801</v>
      </c>
      <c r="U134" s="234">
        <v>42515557.520000003</v>
      </c>
      <c r="V134" s="233">
        <v>69</v>
      </c>
      <c r="W134" s="234">
        <v>1705505.58</v>
      </c>
    </row>
    <row r="135" spans="1:23">
      <c r="B135" s="90" t="s">
        <v>947</v>
      </c>
      <c r="C135" s="591" t="s">
        <v>2</v>
      </c>
      <c r="D135" s="362"/>
      <c r="E135" s="90" t="s">
        <v>1101</v>
      </c>
      <c r="F135" s="214">
        <v>1016</v>
      </c>
      <c r="G135" s="217">
        <v>2.4889637973356301E-3</v>
      </c>
      <c r="H135" s="216">
        <v>11011939.439999999</v>
      </c>
      <c r="I135" s="217">
        <v>1.7139866205462899E-3</v>
      </c>
      <c r="J135" s="205">
        <v>292</v>
      </c>
      <c r="K135" s="206">
        <v>1948874.02</v>
      </c>
      <c r="L135" s="205">
        <v>724</v>
      </c>
      <c r="M135" s="206">
        <v>9063065.4199999999</v>
      </c>
      <c r="N135" s="205">
        <v>0</v>
      </c>
      <c r="O135" s="206">
        <v>0</v>
      </c>
      <c r="P135" s="233">
        <v>302</v>
      </c>
      <c r="Q135" s="234">
        <v>4173104.18</v>
      </c>
      <c r="R135" s="233">
        <v>714</v>
      </c>
      <c r="S135" s="234">
        <v>6838835.2599999998</v>
      </c>
      <c r="T135" s="233">
        <v>1000</v>
      </c>
      <c r="U135" s="234">
        <v>10813654.02</v>
      </c>
      <c r="V135" s="233">
        <v>16</v>
      </c>
      <c r="W135" s="234">
        <v>198285.42</v>
      </c>
    </row>
    <row r="136" spans="1:23">
      <c r="B136" s="204" t="s">
        <v>947</v>
      </c>
      <c r="C136" s="585" t="s">
        <v>2</v>
      </c>
      <c r="D136" s="362"/>
      <c r="E136" s="204" t="s">
        <v>1102</v>
      </c>
      <c r="F136" s="212">
        <v>5427</v>
      </c>
      <c r="G136" s="40">
        <v>1.32948883150989E-2</v>
      </c>
      <c r="H136" s="41">
        <v>69493109.730000004</v>
      </c>
      <c r="I136" s="40">
        <v>1.08164652508637E-2</v>
      </c>
      <c r="J136" s="205">
        <v>3877</v>
      </c>
      <c r="K136" s="206">
        <v>35848152.530000001</v>
      </c>
      <c r="L136" s="205">
        <v>678</v>
      </c>
      <c r="M136" s="206">
        <v>13745333.02</v>
      </c>
      <c r="N136" s="205">
        <v>872</v>
      </c>
      <c r="O136" s="206">
        <v>19899624.18</v>
      </c>
      <c r="P136" s="233">
        <v>2404</v>
      </c>
      <c r="Q136" s="234">
        <v>32718243.780000001</v>
      </c>
      <c r="R136" s="233">
        <v>3023</v>
      </c>
      <c r="S136" s="234">
        <v>36774865.950000003</v>
      </c>
      <c r="T136" s="233">
        <v>1677</v>
      </c>
      <c r="U136" s="234">
        <v>24059049.379999999</v>
      </c>
      <c r="V136" s="233">
        <v>3750</v>
      </c>
      <c r="W136" s="234">
        <v>45434060.350000001</v>
      </c>
    </row>
    <row r="137" spans="1:23">
      <c r="B137" s="90" t="s">
        <v>947</v>
      </c>
      <c r="C137" s="591" t="s">
        <v>2</v>
      </c>
      <c r="D137" s="362"/>
      <c r="E137" s="90" t="s">
        <v>1103</v>
      </c>
      <c r="F137" s="214">
        <v>217</v>
      </c>
      <c r="G137" s="217">
        <v>5.3159955120259095E-4</v>
      </c>
      <c r="H137" s="216">
        <v>3203037.08</v>
      </c>
      <c r="I137" s="217">
        <v>4.98546394133971E-4</v>
      </c>
      <c r="J137" s="205">
        <v>166</v>
      </c>
      <c r="K137" s="206">
        <v>2034738.91</v>
      </c>
      <c r="L137" s="205">
        <v>40</v>
      </c>
      <c r="M137" s="206">
        <v>898923.76</v>
      </c>
      <c r="N137" s="205">
        <v>11</v>
      </c>
      <c r="O137" s="206">
        <v>269374.40999999997</v>
      </c>
      <c r="P137" s="233">
        <v>23</v>
      </c>
      <c r="Q137" s="234">
        <v>440179.63</v>
      </c>
      <c r="R137" s="233">
        <v>194</v>
      </c>
      <c r="S137" s="234">
        <v>2762857.45</v>
      </c>
      <c r="T137" s="233">
        <v>157</v>
      </c>
      <c r="U137" s="234">
        <v>2307467.84</v>
      </c>
      <c r="V137" s="233">
        <v>60</v>
      </c>
      <c r="W137" s="234">
        <v>895569.24</v>
      </c>
    </row>
    <row r="138" spans="1:23">
      <c r="B138" s="204" t="s">
        <v>947</v>
      </c>
      <c r="C138" s="585" t="s">
        <v>2</v>
      </c>
      <c r="D138" s="362"/>
      <c r="E138" s="204" t="s">
        <v>1104</v>
      </c>
      <c r="F138" s="212">
        <v>19161</v>
      </c>
      <c r="G138" s="40">
        <v>4.6939995394437099E-2</v>
      </c>
      <c r="H138" s="41">
        <v>303097779.51999998</v>
      </c>
      <c r="I138" s="40">
        <v>4.7176570634552099E-2</v>
      </c>
      <c r="J138" s="205">
        <v>1263</v>
      </c>
      <c r="K138" s="206">
        <v>9544197.1099999994</v>
      </c>
      <c r="L138" s="205">
        <v>17898</v>
      </c>
      <c r="M138" s="206">
        <v>293553582.41000003</v>
      </c>
      <c r="N138" s="205">
        <v>0</v>
      </c>
      <c r="O138" s="206">
        <v>0</v>
      </c>
      <c r="P138" s="233">
        <v>12690</v>
      </c>
      <c r="Q138" s="234">
        <v>211696941.33000001</v>
      </c>
      <c r="R138" s="233">
        <v>6471</v>
      </c>
      <c r="S138" s="234">
        <v>91400838.189999998</v>
      </c>
      <c r="T138" s="233">
        <v>19088</v>
      </c>
      <c r="U138" s="234">
        <v>301935496.85000002</v>
      </c>
      <c r="V138" s="233">
        <v>73</v>
      </c>
      <c r="W138" s="234">
        <v>1162282.67</v>
      </c>
    </row>
    <row r="139" spans="1:23">
      <c r="B139" s="90" t="s">
        <v>947</v>
      </c>
      <c r="C139" s="591" t="s">
        <v>2</v>
      </c>
      <c r="D139" s="362"/>
      <c r="E139" s="90" t="s">
        <v>1105</v>
      </c>
      <c r="F139" s="214">
        <v>5293</v>
      </c>
      <c r="G139" s="217">
        <v>1.2966619467812499E-2</v>
      </c>
      <c r="H139" s="216">
        <v>32048315.030000001</v>
      </c>
      <c r="I139" s="217">
        <v>4.98825692529168E-3</v>
      </c>
      <c r="J139" s="205">
        <v>1011</v>
      </c>
      <c r="K139" s="206">
        <v>2963316.91</v>
      </c>
      <c r="L139" s="205">
        <v>4282</v>
      </c>
      <c r="M139" s="206">
        <v>29084998.120000001</v>
      </c>
      <c r="N139" s="205">
        <v>0</v>
      </c>
      <c r="O139" s="206">
        <v>0</v>
      </c>
      <c r="P139" s="233">
        <v>2458</v>
      </c>
      <c r="Q139" s="234">
        <v>18035670.710000001</v>
      </c>
      <c r="R139" s="233">
        <v>2835</v>
      </c>
      <c r="S139" s="234">
        <v>14012644.32</v>
      </c>
      <c r="T139" s="233">
        <v>5243</v>
      </c>
      <c r="U139" s="234">
        <v>31709593.449999999</v>
      </c>
      <c r="V139" s="233">
        <v>50</v>
      </c>
      <c r="W139" s="234">
        <v>338721.58</v>
      </c>
    </row>
    <row r="140" spans="1:23">
      <c r="A140" s="191" t="s">
        <v>2</v>
      </c>
      <c r="B140" s="209" t="s">
        <v>1106</v>
      </c>
      <c r="C140" s="598" t="s">
        <v>2</v>
      </c>
      <c r="D140" s="404"/>
      <c r="E140" s="209" t="s">
        <v>2</v>
      </c>
      <c r="F140" s="218">
        <v>159474</v>
      </c>
      <c r="G140" s="219">
        <v>0.39067422501604598</v>
      </c>
      <c r="H140" s="220">
        <v>2089282942.49</v>
      </c>
      <c r="I140" s="219">
        <v>0.32519276277126402</v>
      </c>
      <c r="J140" s="210">
        <v>27604</v>
      </c>
      <c r="K140" s="211">
        <v>190640037.11000001</v>
      </c>
      <c r="L140" s="210">
        <v>130497</v>
      </c>
      <c r="M140" s="211">
        <v>1868241425.05</v>
      </c>
      <c r="N140" s="210">
        <v>1373</v>
      </c>
      <c r="O140" s="211">
        <v>30401480.329999998</v>
      </c>
      <c r="P140" s="236">
        <v>83002</v>
      </c>
      <c r="Q140" s="237">
        <v>1230980719.5</v>
      </c>
      <c r="R140" s="236">
        <v>76472</v>
      </c>
      <c r="S140" s="237">
        <v>858302222.99000001</v>
      </c>
      <c r="T140" s="236">
        <v>150667</v>
      </c>
      <c r="U140" s="237">
        <v>1978837853.3499999</v>
      </c>
      <c r="V140" s="236">
        <v>8807</v>
      </c>
      <c r="W140" s="237">
        <v>110445089.14</v>
      </c>
    </row>
    <row r="141" spans="1:23">
      <c r="A141" s="191" t="s">
        <v>2</v>
      </c>
      <c r="B141" s="209" t="s">
        <v>115</v>
      </c>
      <c r="C141" s="598" t="s">
        <v>2</v>
      </c>
      <c r="D141" s="404"/>
      <c r="E141" s="209" t="s">
        <v>2</v>
      </c>
      <c r="F141" s="218">
        <v>408202</v>
      </c>
      <c r="G141" s="219">
        <v>1</v>
      </c>
      <c r="H141" s="220">
        <v>6424752275.1899996</v>
      </c>
      <c r="I141" s="219">
        <v>1</v>
      </c>
      <c r="J141" s="210">
        <v>67168</v>
      </c>
      <c r="K141" s="211">
        <v>515634007.75</v>
      </c>
      <c r="L141" s="210">
        <v>339592</v>
      </c>
      <c r="M141" s="211">
        <v>5876051970.8199997</v>
      </c>
      <c r="N141" s="210">
        <v>1442</v>
      </c>
      <c r="O141" s="211">
        <v>33066296.620000001</v>
      </c>
      <c r="P141" s="236">
        <v>196255</v>
      </c>
      <c r="Q141" s="237">
        <v>3543418493.5900002</v>
      </c>
      <c r="R141" s="236">
        <v>211947</v>
      </c>
      <c r="S141" s="237">
        <v>2881333781.5999999</v>
      </c>
      <c r="T141" s="236">
        <v>393803</v>
      </c>
      <c r="U141" s="237">
        <v>6132118388.0900002</v>
      </c>
      <c r="V141" s="236">
        <v>14399</v>
      </c>
      <c r="W141" s="237">
        <v>292633887.10000002</v>
      </c>
    </row>
    <row r="142" spans="1:23">
      <c r="A142" s="182" t="s">
        <v>2</v>
      </c>
      <c r="B142" s="182" t="s">
        <v>2</v>
      </c>
      <c r="C142" s="556" t="s">
        <v>2</v>
      </c>
      <c r="D142" s="362"/>
      <c r="E142" s="182" t="s">
        <v>2</v>
      </c>
      <c r="F142" s="183" t="s">
        <v>2</v>
      </c>
      <c r="G142" s="183" t="s">
        <v>2</v>
      </c>
      <c r="H142" s="183" t="s">
        <v>2</v>
      </c>
      <c r="I142" s="183" t="s">
        <v>2</v>
      </c>
      <c r="J142" s="183" t="s">
        <v>2</v>
      </c>
      <c r="K142" s="183" t="s">
        <v>2</v>
      </c>
      <c r="L142" s="183" t="s">
        <v>2</v>
      </c>
      <c r="M142" s="183" t="s">
        <v>2</v>
      </c>
      <c r="N142" s="183" t="s">
        <v>2</v>
      </c>
      <c r="O142" s="183" t="s">
        <v>2</v>
      </c>
      <c r="P142" s="183" t="s">
        <v>2</v>
      </c>
      <c r="Q142" s="183" t="s">
        <v>2</v>
      </c>
      <c r="R142" s="183" t="s">
        <v>2</v>
      </c>
      <c r="S142" s="183" t="s">
        <v>2</v>
      </c>
      <c r="T142" s="183" t="s">
        <v>2</v>
      </c>
      <c r="U142" s="183" t="s">
        <v>2</v>
      </c>
      <c r="V142" s="183" t="s">
        <v>2</v>
      </c>
      <c r="W142" s="183" t="s">
        <v>2</v>
      </c>
    </row>
    <row r="143" spans="1:23">
      <c r="A143" s="238" t="s">
        <v>2</v>
      </c>
      <c r="B143" s="238" t="s">
        <v>2</v>
      </c>
      <c r="C143" s="663" t="s">
        <v>2</v>
      </c>
      <c r="D143" s="362"/>
      <c r="E143" s="182" t="s">
        <v>2</v>
      </c>
      <c r="F143" s="183" t="s">
        <v>2</v>
      </c>
      <c r="G143" s="183" t="s">
        <v>2</v>
      </c>
      <c r="H143" s="183" t="s">
        <v>2</v>
      </c>
      <c r="I143" s="183" t="s">
        <v>2</v>
      </c>
      <c r="J143" s="183" t="s">
        <v>2</v>
      </c>
      <c r="K143" s="183" t="s">
        <v>2</v>
      </c>
      <c r="L143" s="183" t="s">
        <v>2</v>
      </c>
      <c r="M143" s="183" t="s">
        <v>2</v>
      </c>
      <c r="N143" s="183" t="s">
        <v>2</v>
      </c>
      <c r="O143" s="183" t="s">
        <v>2</v>
      </c>
      <c r="P143" s="183" t="s">
        <v>2</v>
      </c>
      <c r="Q143" s="183" t="s">
        <v>2</v>
      </c>
      <c r="R143" s="183" t="s">
        <v>2</v>
      </c>
      <c r="S143" s="183" t="s">
        <v>2</v>
      </c>
      <c r="T143" s="183" t="s">
        <v>2</v>
      </c>
      <c r="U143" s="183" t="s">
        <v>2</v>
      </c>
      <c r="V143" s="183" t="s">
        <v>2</v>
      </c>
      <c r="W143" s="183" t="s">
        <v>2</v>
      </c>
    </row>
  </sheetData>
  <sheetProtection sheet="1" objects="1" scenarios="1"/>
  <mergeCells count="155">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s>
  <pageMargins left="0.25" right="0.25" top="0.25" bottom="0.25" header="0.25" footer="0.25"/>
  <pageSetup scale="29" orientation="portrait" cellComments="atEnd"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topLeftCell="A25" workbookViewId="0">
      <selection activeCell="E53" sqref="E53"/>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c r="X1" s="362"/>
    </row>
    <row r="2" spans="1:24"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c r="X2" s="362"/>
    </row>
    <row r="3" spans="1:24"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c r="X3" s="362"/>
    </row>
    <row r="4" spans="1:24" ht="18" customHeight="1">
      <c r="B4" s="364" t="s">
        <v>1107</v>
      </c>
      <c r="C4" s="362"/>
      <c r="D4" s="362"/>
      <c r="E4" s="362"/>
      <c r="F4" s="362"/>
      <c r="G4" s="362"/>
      <c r="H4" s="362"/>
      <c r="I4" s="362"/>
      <c r="J4" s="362"/>
      <c r="K4" s="362"/>
      <c r="L4" s="362"/>
      <c r="M4" s="362"/>
      <c r="N4" s="362"/>
      <c r="O4" s="362"/>
      <c r="P4" s="362"/>
      <c r="Q4" s="362"/>
      <c r="R4" s="362"/>
      <c r="S4" s="362"/>
      <c r="T4" s="362"/>
      <c r="U4" s="362"/>
      <c r="V4" s="362"/>
      <c r="W4" s="362"/>
    </row>
    <row r="5" spans="1:24" ht="1.1499999999999999" customHeight="1"/>
    <row r="6" spans="1:24">
      <c r="B6" s="182" t="s">
        <v>2</v>
      </c>
      <c r="C6" s="556" t="s">
        <v>2</v>
      </c>
      <c r="D6" s="362"/>
      <c r="E6" s="183"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row>
    <row r="7" spans="1:24">
      <c r="B7" s="232" t="s">
        <v>2</v>
      </c>
      <c r="C7" s="660" t="s">
        <v>2</v>
      </c>
      <c r="D7" s="362"/>
      <c r="E7" s="666" t="s">
        <v>884</v>
      </c>
      <c r="F7" s="571"/>
      <c r="G7" s="571"/>
      <c r="H7" s="572"/>
      <c r="I7" s="553" t="s">
        <v>700</v>
      </c>
      <c r="J7" s="404"/>
      <c r="K7" s="404"/>
      <c r="L7" s="404"/>
      <c r="M7" s="404"/>
      <c r="N7" s="405"/>
      <c r="O7" s="553" t="s">
        <v>108</v>
      </c>
      <c r="P7" s="404"/>
      <c r="Q7" s="404"/>
      <c r="R7" s="405"/>
      <c r="S7" s="553" t="s">
        <v>701</v>
      </c>
      <c r="T7" s="404"/>
      <c r="U7" s="404"/>
      <c r="V7" s="405"/>
    </row>
    <row r="8" spans="1:24" ht="18" customHeight="1">
      <c r="C8" s="660" t="s">
        <v>2</v>
      </c>
      <c r="D8" s="362"/>
      <c r="E8" s="662" t="s">
        <v>2</v>
      </c>
      <c r="F8" s="362"/>
      <c r="G8" s="362"/>
      <c r="H8" s="372"/>
      <c r="I8" s="553" t="s">
        <v>702</v>
      </c>
      <c r="J8" s="405"/>
      <c r="K8" s="553" t="s">
        <v>703</v>
      </c>
      <c r="L8" s="405"/>
      <c r="M8" s="553" t="s">
        <v>704</v>
      </c>
      <c r="N8" s="405"/>
      <c r="O8" s="553" t="s">
        <v>705</v>
      </c>
      <c r="P8" s="405"/>
      <c r="Q8" s="553" t="s">
        <v>706</v>
      </c>
      <c r="R8" s="405"/>
      <c r="S8" s="553" t="s">
        <v>707</v>
      </c>
      <c r="T8" s="405"/>
      <c r="U8" s="553" t="s">
        <v>708</v>
      </c>
      <c r="V8" s="405"/>
    </row>
    <row r="9" spans="1:24" ht="60">
      <c r="B9" s="411" t="s">
        <v>116</v>
      </c>
      <c r="C9" s="404"/>
      <c r="D9" s="405"/>
      <c r="E9" s="37" t="s">
        <v>710</v>
      </c>
      <c r="F9" s="37" t="s">
        <v>110</v>
      </c>
      <c r="G9" s="37" t="s">
        <v>111</v>
      </c>
      <c r="H9" s="37" t="s">
        <v>721</v>
      </c>
      <c r="I9" s="184" t="s">
        <v>710</v>
      </c>
      <c r="J9" s="184" t="s">
        <v>111</v>
      </c>
      <c r="K9" s="184" t="s">
        <v>710</v>
      </c>
      <c r="L9" s="184" t="s">
        <v>111</v>
      </c>
      <c r="M9" s="184" t="s">
        <v>710</v>
      </c>
      <c r="N9" s="184" t="s">
        <v>111</v>
      </c>
      <c r="O9" s="184" t="s">
        <v>710</v>
      </c>
      <c r="P9" s="184" t="s">
        <v>111</v>
      </c>
      <c r="Q9" s="184" t="s">
        <v>710</v>
      </c>
      <c r="R9" s="184" t="s">
        <v>111</v>
      </c>
      <c r="S9" s="184" t="s">
        <v>710</v>
      </c>
      <c r="T9" s="184" t="s">
        <v>111</v>
      </c>
      <c r="U9" s="184" t="s">
        <v>710</v>
      </c>
      <c r="V9" s="184" t="s">
        <v>111</v>
      </c>
    </row>
    <row r="10" spans="1:24">
      <c r="B10" s="204" t="s">
        <v>702</v>
      </c>
      <c r="C10" s="585" t="s">
        <v>2</v>
      </c>
      <c r="D10" s="362"/>
      <c r="E10" s="212">
        <v>67168</v>
      </c>
      <c r="F10" s="40">
        <v>0.16454598458606301</v>
      </c>
      <c r="G10" s="41">
        <v>515634007.75</v>
      </c>
      <c r="H10" s="40">
        <v>8.0257414708608504E-2</v>
      </c>
      <c r="I10" s="205">
        <v>67168</v>
      </c>
      <c r="J10" s="206">
        <v>515634007.75</v>
      </c>
      <c r="K10" s="205">
        <v>0</v>
      </c>
      <c r="L10" s="206">
        <v>0</v>
      </c>
      <c r="M10" s="205">
        <v>0</v>
      </c>
      <c r="N10" s="206">
        <v>0</v>
      </c>
      <c r="O10" s="233">
        <v>5002</v>
      </c>
      <c r="P10" s="234">
        <v>56724175.359999999</v>
      </c>
      <c r="Q10" s="233">
        <v>62166</v>
      </c>
      <c r="R10" s="234">
        <v>458909832.38999999</v>
      </c>
      <c r="S10" s="233">
        <v>59529</v>
      </c>
      <c r="T10" s="234">
        <v>438231271.67000002</v>
      </c>
      <c r="U10" s="233">
        <v>7639</v>
      </c>
      <c r="V10" s="234">
        <v>77402736.079999998</v>
      </c>
    </row>
    <row r="11" spans="1:24">
      <c r="B11" s="90" t="s">
        <v>1108</v>
      </c>
      <c r="C11" s="591" t="s">
        <v>2</v>
      </c>
      <c r="D11" s="362"/>
      <c r="E11" s="214">
        <v>1442</v>
      </c>
      <c r="F11" s="217">
        <v>3.5325647596043102E-3</v>
      </c>
      <c r="G11" s="216">
        <v>33066296.620000001</v>
      </c>
      <c r="H11" s="217">
        <v>5.1467037488261997E-3</v>
      </c>
      <c r="I11" s="208">
        <v>0</v>
      </c>
      <c r="J11" s="207">
        <v>0</v>
      </c>
      <c r="K11" s="208">
        <v>0</v>
      </c>
      <c r="L11" s="207">
        <v>0</v>
      </c>
      <c r="M11" s="208">
        <v>1442</v>
      </c>
      <c r="N11" s="207">
        <v>33066296.620000001</v>
      </c>
      <c r="O11" s="235">
        <v>786</v>
      </c>
      <c r="P11" s="216">
        <v>17420628.75</v>
      </c>
      <c r="Q11" s="235">
        <v>656</v>
      </c>
      <c r="R11" s="216">
        <v>15645667.869999999</v>
      </c>
      <c r="S11" s="235">
        <v>468</v>
      </c>
      <c r="T11" s="216">
        <v>12295608.18</v>
      </c>
      <c r="U11" s="235">
        <v>974</v>
      </c>
      <c r="V11" s="216">
        <v>20770688.440000001</v>
      </c>
    </row>
    <row r="12" spans="1:24">
      <c r="B12" s="204" t="s">
        <v>703</v>
      </c>
      <c r="C12" s="585" t="s">
        <v>2</v>
      </c>
      <c r="D12" s="362"/>
      <c r="E12" s="212">
        <v>339592</v>
      </c>
      <c r="F12" s="40">
        <v>0.83192145065433298</v>
      </c>
      <c r="G12" s="41">
        <v>5876051970.8199997</v>
      </c>
      <c r="H12" s="40">
        <v>0.91459588154256499</v>
      </c>
      <c r="I12" s="205">
        <v>0</v>
      </c>
      <c r="J12" s="206">
        <v>0</v>
      </c>
      <c r="K12" s="205">
        <v>339592</v>
      </c>
      <c r="L12" s="206">
        <v>5876051970.8199997</v>
      </c>
      <c r="M12" s="205">
        <v>0</v>
      </c>
      <c r="N12" s="206">
        <v>0</v>
      </c>
      <c r="O12" s="233">
        <v>190467</v>
      </c>
      <c r="P12" s="234">
        <v>3469273689.48</v>
      </c>
      <c r="Q12" s="233">
        <v>149125</v>
      </c>
      <c r="R12" s="234">
        <v>2406778281.3400002</v>
      </c>
      <c r="S12" s="233">
        <v>333806</v>
      </c>
      <c r="T12" s="234">
        <v>5681591508.2399998</v>
      </c>
      <c r="U12" s="233">
        <v>5786</v>
      </c>
      <c r="V12" s="234">
        <v>194460462.58000001</v>
      </c>
    </row>
    <row r="13" spans="1:24">
      <c r="B13" s="209" t="s">
        <v>115</v>
      </c>
      <c r="C13" s="598" t="s">
        <v>2</v>
      </c>
      <c r="D13" s="404"/>
      <c r="E13" s="218">
        <v>408202</v>
      </c>
      <c r="F13" s="219">
        <v>1</v>
      </c>
      <c r="G13" s="220">
        <v>6424752275.1899996</v>
      </c>
      <c r="H13" s="219">
        <v>1</v>
      </c>
      <c r="I13" s="210">
        <v>67168</v>
      </c>
      <c r="J13" s="211">
        <v>515634007.75</v>
      </c>
      <c r="K13" s="210">
        <v>339592</v>
      </c>
      <c r="L13" s="211">
        <v>5876051970.8199997</v>
      </c>
      <c r="M13" s="210">
        <v>1442</v>
      </c>
      <c r="N13" s="211">
        <v>33066296.620000001</v>
      </c>
      <c r="O13" s="236">
        <v>196255</v>
      </c>
      <c r="P13" s="237">
        <v>3543418493.5900002</v>
      </c>
      <c r="Q13" s="236">
        <v>211947</v>
      </c>
      <c r="R13" s="237">
        <v>2881333781.5999999</v>
      </c>
      <c r="S13" s="236">
        <v>393803</v>
      </c>
      <c r="T13" s="237">
        <v>6132118388.0900002</v>
      </c>
      <c r="U13" s="236">
        <v>14399</v>
      </c>
      <c r="V13" s="237">
        <v>292633887.10000002</v>
      </c>
    </row>
    <row r="14" spans="1:24">
      <c r="B14" s="182" t="s">
        <v>2</v>
      </c>
      <c r="C14" s="556" t="s">
        <v>2</v>
      </c>
      <c r="D14" s="362"/>
      <c r="E14" s="183" t="s">
        <v>2</v>
      </c>
      <c r="F14" s="183" t="s">
        <v>2</v>
      </c>
      <c r="G14" s="183" t="s">
        <v>2</v>
      </c>
      <c r="H14" s="183" t="s">
        <v>2</v>
      </c>
      <c r="I14" s="183" t="s">
        <v>2</v>
      </c>
      <c r="J14" s="183" t="s">
        <v>2</v>
      </c>
      <c r="K14" s="183" t="s">
        <v>2</v>
      </c>
      <c r="L14" s="183" t="s">
        <v>2</v>
      </c>
      <c r="M14" s="183" t="s">
        <v>2</v>
      </c>
      <c r="N14" s="183" t="s">
        <v>2</v>
      </c>
      <c r="O14" s="183" t="s">
        <v>2</v>
      </c>
      <c r="P14" s="183" t="s">
        <v>2</v>
      </c>
      <c r="Q14" s="183" t="s">
        <v>2</v>
      </c>
      <c r="R14" s="183" t="s">
        <v>2</v>
      </c>
      <c r="S14" s="183" t="s">
        <v>2</v>
      </c>
      <c r="T14" s="183" t="s">
        <v>2</v>
      </c>
      <c r="U14" s="183" t="s">
        <v>2</v>
      </c>
      <c r="V14" s="183" t="s">
        <v>2</v>
      </c>
    </row>
    <row r="15" spans="1:24">
      <c r="B15" s="238" t="s">
        <v>2</v>
      </c>
      <c r="C15" s="663" t="s">
        <v>2</v>
      </c>
      <c r="D15" s="362"/>
      <c r="E15" s="183" t="s">
        <v>2</v>
      </c>
      <c r="F15" s="183" t="s">
        <v>2</v>
      </c>
      <c r="G15" s="183" t="s">
        <v>2</v>
      </c>
      <c r="H15" s="183" t="s">
        <v>2</v>
      </c>
      <c r="I15" s="183" t="s">
        <v>2</v>
      </c>
      <c r="J15" s="183" t="s">
        <v>2</v>
      </c>
      <c r="K15" s="183" t="s">
        <v>2</v>
      </c>
      <c r="L15" s="183" t="s">
        <v>2</v>
      </c>
      <c r="M15" s="183" t="s">
        <v>2</v>
      </c>
      <c r="N15" s="183" t="s">
        <v>2</v>
      </c>
      <c r="O15" s="183" t="s">
        <v>2</v>
      </c>
      <c r="P15" s="183" t="s">
        <v>2</v>
      </c>
      <c r="Q15" s="183" t="s">
        <v>2</v>
      </c>
      <c r="R15" s="183" t="s">
        <v>2</v>
      </c>
      <c r="S15" s="183" t="s">
        <v>2</v>
      </c>
      <c r="T15" s="183" t="s">
        <v>2</v>
      </c>
      <c r="U15" s="183" t="s">
        <v>2</v>
      </c>
      <c r="V15" s="183" t="s">
        <v>2</v>
      </c>
    </row>
    <row r="16" spans="1:24">
      <c r="B16" s="182" t="s">
        <v>2</v>
      </c>
      <c r="C16" s="556" t="s">
        <v>2</v>
      </c>
      <c r="D16" s="362"/>
      <c r="E16" s="183" t="s">
        <v>2</v>
      </c>
      <c r="F16" s="183" t="s">
        <v>2</v>
      </c>
      <c r="G16" s="183" t="s">
        <v>2</v>
      </c>
      <c r="H16" s="183" t="s">
        <v>2</v>
      </c>
      <c r="I16" s="183" t="s">
        <v>2</v>
      </c>
      <c r="J16" s="183" t="s">
        <v>2</v>
      </c>
      <c r="K16" s="183" t="s">
        <v>2</v>
      </c>
      <c r="L16" s="183" t="s">
        <v>2</v>
      </c>
      <c r="M16" s="183" t="s">
        <v>2</v>
      </c>
      <c r="N16" s="183" t="s">
        <v>2</v>
      </c>
      <c r="O16" s="183" t="s">
        <v>2</v>
      </c>
      <c r="P16" s="183" t="s">
        <v>2</v>
      </c>
      <c r="Q16" s="183" t="s">
        <v>2</v>
      </c>
      <c r="R16" s="183" t="s">
        <v>2</v>
      </c>
      <c r="S16" s="183" t="s">
        <v>2</v>
      </c>
      <c r="T16" s="183" t="s">
        <v>2</v>
      </c>
      <c r="U16" s="183" t="s">
        <v>2</v>
      </c>
      <c r="V16" s="183" t="s">
        <v>2</v>
      </c>
    </row>
    <row r="17" spans="2:22">
      <c r="B17" s="232" t="s">
        <v>2</v>
      </c>
      <c r="C17" s="660" t="s">
        <v>2</v>
      </c>
      <c r="D17" s="362"/>
      <c r="E17" s="666" t="s">
        <v>884</v>
      </c>
      <c r="F17" s="571"/>
      <c r="G17" s="571"/>
      <c r="H17" s="572"/>
      <c r="I17" s="553" t="s">
        <v>700</v>
      </c>
      <c r="J17" s="404"/>
      <c r="K17" s="404"/>
      <c r="L17" s="404"/>
      <c r="M17" s="404"/>
      <c r="N17" s="405"/>
      <c r="O17" s="553" t="s">
        <v>108</v>
      </c>
      <c r="P17" s="404"/>
      <c r="Q17" s="404"/>
      <c r="R17" s="405"/>
      <c r="S17" s="553" t="s">
        <v>701</v>
      </c>
      <c r="T17" s="404"/>
      <c r="U17" s="404"/>
      <c r="V17" s="405"/>
    </row>
    <row r="18" spans="2:22" ht="18" customHeight="1">
      <c r="C18" s="660" t="s">
        <v>2</v>
      </c>
      <c r="D18" s="362"/>
      <c r="E18" s="662" t="s">
        <v>2</v>
      </c>
      <c r="F18" s="362"/>
      <c r="G18" s="362"/>
      <c r="H18" s="372"/>
      <c r="I18" s="553" t="s">
        <v>702</v>
      </c>
      <c r="J18" s="405"/>
      <c r="K18" s="553" t="s">
        <v>703</v>
      </c>
      <c r="L18" s="405"/>
      <c r="M18" s="553" t="s">
        <v>704</v>
      </c>
      <c r="N18" s="405"/>
      <c r="O18" s="553" t="s">
        <v>705</v>
      </c>
      <c r="P18" s="405"/>
      <c r="Q18" s="553" t="s">
        <v>706</v>
      </c>
      <c r="R18" s="405"/>
      <c r="S18" s="553" t="s">
        <v>707</v>
      </c>
      <c r="T18" s="405"/>
      <c r="U18" s="553" t="s">
        <v>708</v>
      </c>
      <c r="V18" s="405"/>
    </row>
    <row r="19" spans="2:22" ht="60">
      <c r="B19" s="411" t="s">
        <v>108</v>
      </c>
      <c r="C19" s="404"/>
      <c r="D19" s="405"/>
      <c r="E19" s="37" t="s">
        <v>710</v>
      </c>
      <c r="F19" s="37" t="s">
        <v>110</v>
      </c>
      <c r="G19" s="37" t="s">
        <v>111</v>
      </c>
      <c r="H19" s="37" t="s">
        <v>721</v>
      </c>
      <c r="I19" s="184" t="s">
        <v>710</v>
      </c>
      <c r="J19" s="184" t="s">
        <v>111</v>
      </c>
      <c r="K19" s="184" t="s">
        <v>710</v>
      </c>
      <c r="L19" s="184" t="s">
        <v>111</v>
      </c>
      <c r="M19" s="184" t="s">
        <v>710</v>
      </c>
      <c r="N19" s="184" t="s">
        <v>111</v>
      </c>
      <c r="O19" s="184" t="s">
        <v>710</v>
      </c>
      <c r="P19" s="184" t="s">
        <v>111</v>
      </c>
      <c r="Q19" s="184" t="s">
        <v>710</v>
      </c>
      <c r="R19" s="184" t="s">
        <v>111</v>
      </c>
      <c r="S19" s="184" t="s">
        <v>710</v>
      </c>
      <c r="T19" s="184" t="s">
        <v>111</v>
      </c>
      <c r="U19" s="184" t="s">
        <v>710</v>
      </c>
      <c r="V19" s="184" t="s">
        <v>111</v>
      </c>
    </row>
    <row r="20" spans="2:22">
      <c r="B20" s="90" t="s">
        <v>705</v>
      </c>
      <c r="C20" s="591" t="s">
        <v>2</v>
      </c>
      <c r="D20" s="362"/>
      <c r="E20" s="214">
        <v>196255</v>
      </c>
      <c r="F20" s="217">
        <v>0.48077912406112699</v>
      </c>
      <c r="G20" s="216">
        <v>3543418493.5900002</v>
      </c>
      <c r="H20" s="217">
        <v>0.55152608876039699</v>
      </c>
      <c r="I20" s="208">
        <v>5002</v>
      </c>
      <c r="J20" s="207">
        <v>56724175.359999999</v>
      </c>
      <c r="K20" s="208">
        <v>190467</v>
      </c>
      <c r="L20" s="207">
        <v>3469273689.48</v>
      </c>
      <c r="M20" s="208">
        <v>786</v>
      </c>
      <c r="N20" s="207">
        <v>17420628.75</v>
      </c>
      <c r="O20" s="235">
        <v>196255</v>
      </c>
      <c r="P20" s="216">
        <v>3543418493.5900002</v>
      </c>
      <c r="Q20" s="235">
        <v>0</v>
      </c>
      <c r="R20" s="216">
        <v>0</v>
      </c>
      <c r="S20" s="235">
        <v>188524</v>
      </c>
      <c r="T20" s="216">
        <v>3364301341.48</v>
      </c>
      <c r="U20" s="235">
        <v>7731</v>
      </c>
      <c r="V20" s="216">
        <v>179117152.11000001</v>
      </c>
    </row>
    <row r="21" spans="2:22">
      <c r="B21" s="204" t="s">
        <v>706</v>
      </c>
      <c r="C21" s="585" t="s">
        <v>2</v>
      </c>
      <c r="D21" s="362"/>
      <c r="E21" s="212">
        <v>211947</v>
      </c>
      <c r="F21" s="40">
        <v>0.51922087593887301</v>
      </c>
      <c r="G21" s="41">
        <v>2881333781.5999999</v>
      </c>
      <c r="H21" s="40">
        <v>0.44847391123960301</v>
      </c>
      <c r="I21" s="205">
        <v>62166</v>
      </c>
      <c r="J21" s="206">
        <v>458909832.38999999</v>
      </c>
      <c r="K21" s="205">
        <v>149125</v>
      </c>
      <c r="L21" s="206">
        <v>2406778281.3400002</v>
      </c>
      <c r="M21" s="205">
        <v>656</v>
      </c>
      <c r="N21" s="206">
        <v>15645667.869999999</v>
      </c>
      <c r="O21" s="233">
        <v>0</v>
      </c>
      <c r="P21" s="234">
        <v>0</v>
      </c>
      <c r="Q21" s="233">
        <v>211947</v>
      </c>
      <c r="R21" s="234">
        <v>2881333781.5999999</v>
      </c>
      <c r="S21" s="233">
        <v>205279</v>
      </c>
      <c r="T21" s="234">
        <v>2767817046.6100001</v>
      </c>
      <c r="U21" s="233">
        <v>6668</v>
      </c>
      <c r="V21" s="234">
        <v>113516734.98999999</v>
      </c>
    </row>
    <row r="22" spans="2:22">
      <c r="B22" s="209" t="s">
        <v>115</v>
      </c>
      <c r="C22" s="598" t="s">
        <v>2</v>
      </c>
      <c r="D22" s="404"/>
      <c r="E22" s="218">
        <v>408202</v>
      </c>
      <c r="F22" s="219">
        <v>1</v>
      </c>
      <c r="G22" s="220">
        <v>6424752275.1899996</v>
      </c>
      <c r="H22" s="219">
        <v>1</v>
      </c>
      <c r="I22" s="210">
        <v>67168</v>
      </c>
      <c r="J22" s="211">
        <v>515634007.75</v>
      </c>
      <c r="K22" s="210">
        <v>339592</v>
      </c>
      <c r="L22" s="211">
        <v>5876051970.8199997</v>
      </c>
      <c r="M22" s="210">
        <v>1442</v>
      </c>
      <c r="N22" s="211">
        <v>33066296.620000001</v>
      </c>
      <c r="O22" s="236">
        <v>196255</v>
      </c>
      <c r="P22" s="237">
        <v>3543418493.5900002</v>
      </c>
      <c r="Q22" s="236">
        <v>211947</v>
      </c>
      <c r="R22" s="237">
        <v>2881333781.5999999</v>
      </c>
      <c r="S22" s="236">
        <v>393803</v>
      </c>
      <c r="T22" s="237">
        <v>6132118388.0900002</v>
      </c>
      <c r="U22" s="236">
        <v>14399</v>
      </c>
      <c r="V22" s="237">
        <v>292633887.10000002</v>
      </c>
    </row>
    <row r="23" spans="2:22">
      <c r="B23" s="182" t="s">
        <v>2</v>
      </c>
      <c r="C23" s="556" t="s">
        <v>2</v>
      </c>
      <c r="D23" s="362"/>
      <c r="E23" s="183" t="s">
        <v>2</v>
      </c>
      <c r="F23" s="183" t="s">
        <v>2</v>
      </c>
      <c r="G23" s="183" t="s">
        <v>2</v>
      </c>
      <c r="H23" s="183" t="s">
        <v>2</v>
      </c>
      <c r="I23" s="183" t="s">
        <v>2</v>
      </c>
      <c r="J23" s="183" t="s">
        <v>2</v>
      </c>
      <c r="K23" s="183" t="s">
        <v>2</v>
      </c>
      <c r="L23" s="183" t="s">
        <v>2</v>
      </c>
      <c r="M23" s="183" t="s">
        <v>2</v>
      </c>
      <c r="N23" s="183" t="s">
        <v>2</v>
      </c>
      <c r="O23" s="183" t="s">
        <v>2</v>
      </c>
      <c r="P23" s="183" t="s">
        <v>2</v>
      </c>
      <c r="Q23" s="183" t="s">
        <v>2</v>
      </c>
      <c r="R23" s="183" t="s">
        <v>2</v>
      </c>
      <c r="S23" s="183" t="s">
        <v>2</v>
      </c>
      <c r="T23" s="183" t="s">
        <v>2</v>
      </c>
      <c r="U23" s="183" t="s">
        <v>2</v>
      </c>
      <c r="V23" s="183" t="s">
        <v>2</v>
      </c>
    </row>
    <row r="24" spans="2:22">
      <c r="B24" s="238" t="s">
        <v>2</v>
      </c>
      <c r="C24" s="663" t="s">
        <v>2</v>
      </c>
      <c r="D24" s="362"/>
      <c r="E24" s="183" t="s">
        <v>2</v>
      </c>
      <c r="F24" s="183" t="s">
        <v>2</v>
      </c>
      <c r="G24" s="183" t="s">
        <v>2</v>
      </c>
      <c r="H24" s="183" t="s">
        <v>2</v>
      </c>
      <c r="I24" s="183" t="s">
        <v>2</v>
      </c>
      <c r="J24" s="183" t="s">
        <v>2</v>
      </c>
      <c r="K24" s="183" t="s">
        <v>2</v>
      </c>
      <c r="L24" s="183" t="s">
        <v>2</v>
      </c>
      <c r="M24" s="183" t="s">
        <v>2</v>
      </c>
      <c r="N24" s="183" t="s">
        <v>2</v>
      </c>
      <c r="O24" s="183" t="s">
        <v>2</v>
      </c>
      <c r="P24" s="183" t="s">
        <v>2</v>
      </c>
      <c r="Q24" s="183" t="s">
        <v>2</v>
      </c>
      <c r="R24" s="183" t="s">
        <v>2</v>
      </c>
      <c r="S24" s="183" t="s">
        <v>2</v>
      </c>
      <c r="T24" s="183" t="s">
        <v>2</v>
      </c>
      <c r="U24" s="183" t="s">
        <v>2</v>
      </c>
      <c r="V24" s="183" t="s">
        <v>2</v>
      </c>
    </row>
    <row r="25" spans="2:22">
      <c r="B25" s="182" t="s">
        <v>2</v>
      </c>
      <c r="C25" s="556" t="s">
        <v>2</v>
      </c>
      <c r="D25" s="362"/>
      <c r="E25" s="183" t="s">
        <v>2</v>
      </c>
      <c r="F25" s="183" t="s">
        <v>2</v>
      </c>
      <c r="G25" s="183" t="s">
        <v>2</v>
      </c>
      <c r="H25" s="183" t="s">
        <v>2</v>
      </c>
      <c r="I25" s="183" t="s">
        <v>2</v>
      </c>
      <c r="J25" s="183" t="s">
        <v>2</v>
      </c>
      <c r="K25" s="183" t="s">
        <v>2</v>
      </c>
      <c r="L25" s="183" t="s">
        <v>2</v>
      </c>
      <c r="M25" s="183" t="s">
        <v>2</v>
      </c>
      <c r="N25" s="183" t="s">
        <v>2</v>
      </c>
      <c r="O25" s="183" t="s">
        <v>2</v>
      </c>
      <c r="P25" s="183" t="s">
        <v>2</v>
      </c>
      <c r="Q25" s="183" t="s">
        <v>2</v>
      </c>
      <c r="R25" s="183" t="s">
        <v>2</v>
      </c>
      <c r="S25" s="183" t="s">
        <v>2</v>
      </c>
      <c r="T25" s="183" t="s">
        <v>2</v>
      </c>
      <c r="U25" s="183" t="s">
        <v>2</v>
      </c>
      <c r="V25" s="183" t="s">
        <v>2</v>
      </c>
    </row>
    <row r="26" spans="2:22">
      <c r="B26" s="232" t="s">
        <v>2</v>
      </c>
      <c r="C26" s="660" t="s">
        <v>2</v>
      </c>
      <c r="D26" s="362"/>
      <c r="E26" s="666" t="s">
        <v>884</v>
      </c>
      <c r="F26" s="571"/>
      <c r="G26" s="571"/>
      <c r="H26" s="572"/>
      <c r="I26" s="553" t="s">
        <v>700</v>
      </c>
      <c r="J26" s="404"/>
      <c r="K26" s="404"/>
      <c r="L26" s="404"/>
      <c r="M26" s="404"/>
      <c r="N26" s="405"/>
      <c r="O26" s="553" t="s">
        <v>108</v>
      </c>
      <c r="P26" s="404"/>
      <c r="Q26" s="404"/>
      <c r="R26" s="405"/>
      <c r="S26" s="553" t="s">
        <v>701</v>
      </c>
      <c r="T26" s="404"/>
      <c r="U26" s="404"/>
      <c r="V26" s="405"/>
    </row>
    <row r="27" spans="2:22" ht="18" customHeight="1">
      <c r="C27" s="660" t="s">
        <v>2</v>
      </c>
      <c r="D27" s="362"/>
      <c r="E27" s="662" t="s">
        <v>2</v>
      </c>
      <c r="F27" s="362"/>
      <c r="G27" s="362"/>
      <c r="H27" s="372"/>
      <c r="I27" s="553" t="s">
        <v>702</v>
      </c>
      <c r="J27" s="405"/>
      <c r="K27" s="553" t="s">
        <v>703</v>
      </c>
      <c r="L27" s="405"/>
      <c r="M27" s="553" t="s">
        <v>704</v>
      </c>
      <c r="N27" s="405"/>
      <c r="O27" s="553" t="s">
        <v>705</v>
      </c>
      <c r="P27" s="405"/>
      <c r="Q27" s="553" t="s">
        <v>706</v>
      </c>
      <c r="R27" s="405"/>
      <c r="S27" s="553" t="s">
        <v>707</v>
      </c>
      <c r="T27" s="405"/>
      <c r="U27" s="553" t="s">
        <v>708</v>
      </c>
      <c r="V27" s="405"/>
    </row>
    <row r="28" spans="2:22" ht="60">
      <c r="B28" s="411" t="s">
        <v>701</v>
      </c>
      <c r="C28" s="404"/>
      <c r="D28" s="405"/>
      <c r="E28" s="37" t="s">
        <v>710</v>
      </c>
      <c r="F28" s="37" t="s">
        <v>110</v>
      </c>
      <c r="G28" s="37" t="s">
        <v>111</v>
      </c>
      <c r="H28" s="37" t="s">
        <v>721</v>
      </c>
      <c r="I28" s="184" t="s">
        <v>710</v>
      </c>
      <c r="J28" s="184" t="s">
        <v>111</v>
      </c>
      <c r="K28" s="184" t="s">
        <v>710</v>
      </c>
      <c r="L28" s="184" t="s">
        <v>111</v>
      </c>
      <c r="M28" s="184" t="s">
        <v>710</v>
      </c>
      <c r="N28" s="184" t="s">
        <v>111</v>
      </c>
      <c r="O28" s="184" t="s">
        <v>710</v>
      </c>
      <c r="P28" s="184" t="s">
        <v>111</v>
      </c>
      <c r="Q28" s="184" t="s">
        <v>710</v>
      </c>
      <c r="R28" s="184" t="s">
        <v>111</v>
      </c>
      <c r="S28" s="184" t="s">
        <v>710</v>
      </c>
      <c r="T28" s="184" t="s">
        <v>111</v>
      </c>
      <c r="U28" s="184" t="s">
        <v>710</v>
      </c>
      <c r="V28" s="184" t="s">
        <v>111</v>
      </c>
    </row>
    <row r="29" spans="2:22">
      <c r="B29" s="90" t="s">
        <v>708</v>
      </c>
      <c r="C29" s="591" t="s">
        <v>2</v>
      </c>
      <c r="D29" s="362"/>
      <c r="E29" s="214">
        <v>14399</v>
      </c>
      <c r="F29" s="217">
        <v>3.5274202478184802E-2</v>
      </c>
      <c r="G29" s="216">
        <v>292633887.10000002</v>
      </c>
      <c r="H29" s="217">
        <v>4.55478864500415E-2</v>
      </c>
      <c r="I29" s="208">
        <v>7639</v>
      </c>
      <c r="J29" s="207">
        <v>77402736.079999998</v>
      </c>
      <c r="K29" s="208">
        <v>5786</v>
      </c>
      <c r="L29" s="207">
        <v>194460462.58000001</v>
      </c>
      <c r="M29" s="208">
        <v>974</v>
      </c>
      <c r="N29" s="207">
        <v>20770688.440000001</v>
      </c>
      <c r="O29" s="235">
        <v>7731</v>
      </c>
      <c r="P29" s="216">
        <v>179117152.11000001</v>
      </c>
      <c r="Q29" s="235">
        <v>6668</v>
      </c>
      <c r="R29" s="216">
        <v>113516734.98999999</v>
      </c>
      <c r="S29" s="235">
        <v>0</v>
      </c>
      <c r="T29" s="216">
        <v>0</v>
      </c>
      <c r="U29" s="235">
        <v>14399</v>
      </c>
      <c r="V29" s="216">
        <v>292633887.10000002</v>
      </c>
    </row>
    <row r="30" spans="2:22">
      <c r="B30" s="204" t="s">
        <v>707</v>
      </c>
      <c r="C30" s="585" t="s">
        <v>2</v>
      </c>
      <c r="D30" s="362"/>
      <c r="E30" s="212">
        <v>393803</v>
      </c>
      <c r="F30" s="40">
        <v>0.96472579752181498</v>
      </c>
      <c r="G30" s="41">
        <v>6132118388.0900002</v>
      </c>
      <c r="H30" s="40">
        <v>0.95445211354995796</v>
      </c>
      <c r="I30" s="205">
        <v>59529</v>
      </c>
      <c r="J30" s="206">
        <v>438231271.67000002</v>
      </c>
      <c r="K30" s="205">
        <v>333806</v>
      </c>
      <c r="L30" s="206">
        <v>5681591508.2399998</v>
      </c>
      <c r="M30" s="205">
        <v>468</v>
      </c>
      <c r="N30" s="206">
        <v>12295608.18</v>
      </c>
      <c r="O30" s="233">
        <v>188524</v>
      </c>
      <c r="P30" s="234">
        <v>3364301341.48</v>
      </c>
      <c r="Q30" s="233">
        <v>205279</v>
      </c>
      <c r="R30" s="234">
        <v>2767817046.6100001</v>
      </c>
      <c r="S30" s="233">
        <v>393803</v>
      </c>
      <c r="T30" s="234">
        <v>6132118388.0900002</v>
      </c>
      <c r="U30" s="233">
        <v>0</v>
      </c>
      <c r="V30" s="234">
        <v>0</v>
      </c>
    </row>
    <row r="31" spans="2:22">
      <c r="B31" s="209" t="s">
        <v>115</v>
      </c>
      <c r="C31" s="598" t="s">
        <v>2</v>
      </c>
      <c r="D31" s="404"/>
      <c r="E31" s="218">
        <v>408202</v>
      </c>
      <c r="F31" s="219">
        <v>1</v>
      </c>
      <c r="G31" s="220">
        <v>6424752275.1899996</v>
      </c>
      <c r="H31" s="219">
        <v>1</v>
      </c>
      <c r="I31" s="210">
        <v>67168</v>
      </c>
      <c r="J31" s="211">
        <v>515634007.75</v>
      </c>
      <c r="K31" s="210">
        <v>339592</v>
      </c>
      <c r="L31" s="211">
        <v>5876051970.8199997</v>
      </c>
      <c r="M31" s="210">
        <v>1442</v>
      </c>
      <c r="N31" s="211">
        <v>33066296.620000001</v>
      </c>
      <c r="O31" s="236">
        <v>196255</v>
      </c>
      <c r="P31" s="237">
        <v>3543418493.5900002</v>
      </c>
      <c r="Q31" s="236">
        <v>211947</v>
      </c>
      <c r="R31" s="237">
        <v>2881333781.5999999</v>
      </c>
      <c r="S31" s="236">
        <v>393803</v>
      </c>
      <c r="T31" s="237">
        <v>6132118388.0900002</v>
      </c>
      <c r="U31" s="236">
        <v>14399</v>
      </c>
      <c r="V31" s="237">
        <v>292633887.10000002</v>
      </c>
    </row>
    <row r="32" spans="2:22">
      <c r="B32" s="182" t="s">
        <v>2</v>
      </c>
      <c r="C32" s="556" t="s">
        <v>2</v>
      </c>
      <c r="D32" s="362"/>
      <c r="E32" s="183" t="s">
        <v>2</v>
      </c>
      <c r="F32" s="183" t="s">
        <v>2</v>
      </c>
      <c r="G32" s="183" t="s">
        <v>2</v>
      </c>
      <c r="H32" s="183" t="s">
        <v>2</v>
      </c>
      <c r="I32" s="183" t="s">
        <v>2</v>
      </c>
      <c r="J32" s="183" t="s">
        <v>2</v>
      </c>
      <c r="K32" s="183" t="s">
        <v>2</v>
      </c>
      <c r="L32" s="183" t="s">
        <v>2</v>
      </c>
      <c r="M32" s="183" t="s">
        <v>2</v>
      </c>
      <c r="N32" s="183" t="s">
        <v>2</v>
      </c>
      <c r="O32" s="183" t="s">
        <v>2</v>
      </c>
      <c r="P32" s="183" t="s">
        <v>2</v>
      </c>
      <c r="Q32" s="183" t="s">
        <v>2</v>
      </c>
      <c r="R32" s="183" t="s">
        <v>2</v>
      </c>
      <c r="S32" s="183" t="s">
        <v>2</v>
      </c>
      <c r="T32" s="183" t="s">
        <v>2</v>
      </c>
      <c r="U32" s="183" t="s">
        <v>2</v>
      </c>
      <c r="V32" s="183" t="s">
        <v>2</v>
      </c>
    </row>
    <row r="33" spans="2:22">
      <c r="B33" s="238" t="s">
        <v>2</v>
      </c>
      <c r="C33" s="663" t="s">
        <v>2</v>
      </c>
      <c r="D33" s="362"/>
      <c r="E33" s="183" t="s">
        <v>2</v>
      </c>
      <c r="F33" s="183" t="s">
        <v>2</v>
      </c>
      <c r="G33" s="183" t="s">
        <v>2</v>
      </c>
      <c r="H33" s="183" t="s">
        <v>2</v>
      </c>
      <c r="I33" s="183" t="s">
        <v>2</v>
      </c>
      <c r="J33" s="183" t="s">
        <v>2</v>
      </c>
      <c r="K33" s="183" t="s">
        <v>2</v>
      </c>
      <c r="L33" s="183" t="s">
        <v>2</v>
      </c>
      <c r="M33" s="183" t="s">
        <v>2</v>
      </c>
      <c r="N33" s="183" t="s">
        <v>2</v>
      </c>
      <c r="O33" s="183" t="s">
        <v>2</v>
      </c>
      <c r="P33" s="183" t="s">
        <v>2</v>
      </c>
      <c r="Q33" s="183" t="s">
        <v>2</v>
      </c>
      <c r="R33" s="183" t="s">
        <v>2</v>
      </c>
      <c r="S33" s="183" t="s">
        <v>2</v>
      </c>
      <c r="T33" s="183" t="s">
        <v>2</v>
      </c>
      <c r="U33" s="183" t="s">
        <v>2</v>
      </c>
      <c r="V33" s="183" t="s">
        <v>2</v>
      </c>
    </row>
    <row r="34" spans="2:22">
      <c r="B34" s="182" t="s">
        <v>2</v>
      </c>
      <c r="C34" s="556" t="s">
        <v>2</v>
      </c>
      <c r="D34" s="362"/>
      <c r="E34" s="183" t="s">
        <v>2</v>
      </c>
      <c r="F34" s="183" t="s">
        <v>2</v>
      </c>
      <c r="G34" s="183" t="s">
        <v>2</v>
      </c>
      <c r="H34" s="183" t="s">
        <v>2</v>
      </c>
      <c r="I34" s="183" t="s">
        <v>2</v>
      </c>
      <c r="J34" s="183" t="s">
        <v>2</v>
      </c>
      <c r="K34" s="183" t="s">
        <v>2</v>
      </c>
      <c r="L34" s="183" t="s">
        <v>2</v>
      </c>
      <c r="M34" s="183" t="s">
        <v>2</v>
      </c>
      <c r="N34" s="183" t="s">
        <v>2</v>
      </c>
      <c r="O34" s="183" t="s">
        <v>2</v>
      </c>
      <c r="P34" s="183" t="s">
        <v>2</v>
      </c>
      <c r="Q34" s="183" t="s">
        <v>2</v>
      </c>
      <c r="R34" s="183" t="s">
        <v>2</v>
      </c>
      <c r="S34" s="183" t="s">
        <v>2</v>
      </c>
      <c r="T34" s="183" t="s">
        <v>2</v>
      </c>
      <c r="U34" s="183" t="s">
        <v>2</v>
      </c>
      <c r="V34" s="183" t="s">
        <v>2</v>
      </c>
    </row>
    <row r="35" spans="2:22">
      <c r="B35" s="232" t="s">
        <v>2</v>
      </c>
      <c r="C35" s="660" t="s">
        <v>2</v>
      </c>
      <c r="D35" s="362"/>
      <c r="E35" s="666" t="s">
        <v>884</v>
      </c>
      <c r="F35" s="571"/>
      <c r="G35" s="571"/>
      <c r="H35" s="572"/>
      <c r="I35" s="553" t="s">
        <v>700</v>
      </c>
      <c r="J35" s="404"/>
      <c r="K35" s="404"/>
      <c r="L35" s="404"/>
      <c r="M35" s="404"/>
      <c r="N35" s="405"/>
      <c r="O35" s="553" t="s">
        <v>108</v>
      </c>
      <c r="P35" s="404"/>
      <c r="Q35" s="404"/>
      <c r="R35" s="405"/>
      <c r="S35" s="553" t="s">
        <v>701</v>
      </c>
      <c r="T35" s="404"/>
      <c r="U35" s="404"/>
      <c r="V35" s="405"/>
    </row>
    <row r="36" spans="2:22" ht="18" customHeight="1">
      <c r="C36" s="660" t="s">
        <v>2</v>
      </c>
      <c r="D36" s="362"/>
      <c r="E36" s="662" t="s">
        <v>2</v>
      </c>
      <c r="F36" s="362"/>
      <c r="G36" s="362"/>
      <c r="H36" s="372"/>
      <c r="I36" s="553" t="s">
        <v>702</v>
      </c>
      <c r="J36" s="405"/>
      <c r="K36" s="553" t="s">
        <v>703</v>
      </c>
      <c r="L36" s="405"/>
      <c r="M36" s="553" t="s">
        <v>704</v>
      </c>
      <c r="N36" s="405"/>
      <c r="O36" s="553" t="s">
        <v>705</v>
      </c>
      <c r="P36" s="405"/>
      <c r="Q36" s="553" t="s">
        <v>706</v>
      </c>
      <c r="R36" s="405"/>
      <c r="S36" s="553" t="s">
        <v>707</v>
      </c>
      <c r="T36" s="405"/>
      <c r="U36" s="553" t="s">
        <v>708</v>
      </c>
      <c r="V36" s="405"/>
    </row>
    <row r="37" spans="2:22" ht="60">
      <c r="B37" s="411" t="s">
        <v>1109</v>
      </c>
      <c r="C37" s="404"/>
      <c r="D37" s="405"/>
      <c r="E37" s="37" t="s">
        <v>710</v>
      </c>
      <c r="F37" s="37" t="s">
        <v>110</v>
      </c>
      <c r="G37" s="37" t="s">
        <v>111</v>
      </c>
      <c r="H37" s="37" t="s">
        <v>721</v>
      </c>
      <c r="I37" s="184" t="s">
        <v>710</v>
      </c>
      <c r="J37" s="184" t="s">
        <v>111</v>
      </c>
      <c r="K37" s="184" t="s">
        <v>710</v>
      </c>
      <c r="L37" s="184" t="s">
        <v>111</v>
      </c>
      <c r="M37" s="184" t="s">
        <v>710</v>
      </c>
      <c r="N37" s="184" t="s">
        <v>111</v>
      </c>
      <c r="O37" s="184" t="s">
        <v>710</v>
      </c>
      <c r="P37" s="184" t="s">
        <v>111</v>
      </c>
      <c r="Q37" s="184" t="s">
        <v>710</v>
      </c>
      <c r="R37" s="184" t="s">
        <v>111</v>
      </c>
      <c r="S37" s="184" t="s">
        <v>710</v>
      </c>
      <c r="T37" s="184" t="s">
        <v>111</v>
      </c>
      <c r="U37" s="184" t="s">
        <v>710</v>
      </c>
      <c r="V37" s="184" t="s">
        <v>111</v>
      </c>
    </row>
    <row r="38" spans="2:22">
      <c r="B38" s="90" t="s">
        <v>1110</v>
      </c>
      <c r="C38" s="591" t="s">
        <v>2</v>
      </c>
      <c r="D38" s="362"/>
      <c r="E38" s="214">
        <v>15592</v>
      </c>
      <c r="F38" s="217">
        <v>3.81967751260405E-2</v>
      </c>
      <c r="G38" s="216">
        <v>459803248.05000001</v>
      </c>
      <c r="H38" s="217">
        <v>7.15674672509303E-2</v>
      </c>
      <c r="I38" s="208">
        <v>742</v>
      </c>
      <c r="J38" s="207">
        <v>16120155.57</v>
      </c>
      <c r="K38" s="208">
        <v>14837</v>
      </c>
      <c r="L38" s="207">
        <v>443241828.81999999</v>
      </c>
      <c r="M38" s="208">
        <v>13</v>
      </c>
      <c r="N38" s="207">
        <v>441263.66</v>
      </c>
      <c r="O38" s="235">
        <v>11154</v>
      </c>
      <c r="P38" s="216">
        <v>321466607.27999997</v>
      </c>
      <c r="Q38" s="235">
        <v>4438</v>
      </c>
      <c r="R38" s="216">
        <v>138336640.77000001</v>
      </c>
      <c r="S38" s="235">
        <v>12906</v>
      </c>
      <c r="T38" s="216">
        <v>346521823.47000003</v>
      </c>
      <c r="U38" s="235">
        <v>2686</v>
      </c>
      <c r="V38" s="216">
        <v>113281424.58</v>
      </c>
    </row>
    <row r="39" spans="2:22">
      <c r="B39" s="204" t="s">
        <v>1111</v>
      </c>
      <c r="C39" s="585" t="s">
        <v>2</v>
      </c>
      <c r="D39" s="362"/>
      <c r="E39" s="212">
        <v>84276</v>
      </c>
      <c r="F39" s="40">
        <v>0.20645660726796999</v>
      </c>
      <c r="G39" s="41">
        <v>1335952108.26</v>
      </c>
      <c r="H39" s="40">
        <v>0.20793830657392801</v>
      </c>
      <c r="I39" s="205">
        <v>27315</v>
      </c>
      <c r="J39" s="206">
        <v>224646681.63</v>
      </c>
      <c r="K39" s="205">
        <v>55592</v>
      </c>
      <c r="L39" s="206">
        <v>1080871756.9400001</v>
      </c>
      <c r="M39" s="205">
        <v>1369</v>
      </c>
      <c r="N39" s="206">
        <v>30433669.690000001</v>
      </c>
      <c r="O39" s="233">
        <v>23053</v>
      </c>
      <c r="P39" s="234">
        <v>500951919.07999998</v>
      </c>
      <c r="Q39" s="233">
        <v>61223</v>
      </c>
      <c r="R39" s="234">
        <v>835000189.17999995</v>
      </c>
      <c r="S39" s="233">
        <v>75221</v>
      </c>
      <c r="T39" s="234">
        <v>1224375744.5599999</v>
      </c>
      <c r="U39" s="233">
        <v>9055</v>
      </c>
      <c r="V39" s="234">
        <v>111576363.7</v>
      </c>
    </row>
    <row r="40" spans="2:22">
      <c r="B40" s="90" t="s">
        <v>1112</v>
      </c>
      <c r="C40" s="591" t="s">
        <v>2</v>
      </c>
      <c r="D40" s="362"/>
      <c r="E40" s="214">
        <v>6737</v>
      </c>
      <c r="F40" s="217">
        <v>1.65040837624509E-2</v>
      </c>
      <c r="G40" s="216">
        <v>179419425.02000001</v>
      </c>
      <c r="H40" s="217">
        <v>2.7926279074268898E-2</v>
      </c>
      <c r="I40" s="208">
        <v>958</v>
      </c>
      <c r="J40" s="207">
        <v>12696815.029999999</v>
      </c>
      <c r="K40" s="208">
        <v>5772</v>
      </c>
      <c r="L40" s="207">
        <v>166408270.61000001</v>
      </c>
      <c r="M40" s="208">
        <v>7</v>
      </c>
      <c r="N40" s="207">
        <v>314339.38</v>
      </c>
      <c r="O40" s="235">
        <v>3350</v>
      </c>
      <c r="P40" s="216">
        <v>102363278.34</v>
      </c>
      <c r="Q40" s="235">
        <v>3387</v>
      </c>
      <c r="R40" s="216">
        <v>77056146.680000007</v>
      </c>
      <c r="S40" s="235">
        <v>6267</v>
      </c>
      <c r="T40" s="216">
        <v>165021514.91999999</v>
      </c>
      <c r="U40" s="235">
        <v>470</v>
      </c>
      <c r="V40" s="216">
        <v>14397910.1</v>
      </c>
    </row>
    <row r="41" spans="2:22">
      <c r="B41" s="204" t="s">
        <v>1113</v>
      </c>
      <c r="C41" s="585" t="s">
        <v>2</v>
      </c>
      <c r="D41" s="362"/>
      <c r="E41" s="212">
        <v>301597</v>
      </c>
      <c r="F41" s="40">
        <v>0.73884253384353804</v>
      </c>
      <c r="G41" s="41">
        <v>4449577493.8599997</v>
      </c>
      <c r="H41" s="40">
        <v>0.69256794710087299</v>
      </c>
      <c r="I41" s="205">
        <v>38153</v>
      </c>
      <c r="J41" s="206">
        <v>262170355.52000001</v>
      </c>
      <c r="K41" s="205">
        <v>263391</v>
      </c>
      <c r="L41" s="206">
        <v>4185530114.4499998</v>
      </c>
      <c r="M41" s="205">
        <v>53</v>
      </c>
      <c r="N41" s="206">
        <v>1877023.89</v>
      </c>
      <c r="O41" s="233">
        <v>158698</v>
      </c>
      <c r="P41" s="234">
        <v>2618636688.8899999</v>
      </c>
      <c r="Q41" s="233">
        <v>142899</v>
      </c>
      <c r="R41" s="234">
        <v>1830940804.97</v>
      </c>
      <c r="S41" s="233">
        <v>299409</v>
      </c>
      <c r="T41" s="234">
        <v>4396199305.1400003</v>
      </c>
      <c r="U41" s="233">
        <v>2188</v>
      </c>
      <c r="V41" s="234">
        <v>53378188.719999999</v>
      </c>
    </row>
    <row r="42" spans="2:22">
      <c r="B42" s="209" t="s">
        <v>115</v>
      </c>
      <c r="C42" s="598" t="s">
        <v>2</v>
      </c>
      <c r="D42" s="404"/>
      <c r="E42" s="218">
        <v>408202</v>
      </c>
      <c r="F42" s="219">
        <v>1</v>
      </c>
      <c r="G42" s="220">
        <v>6424752275.1899996</v>
      </c>
      <c r="H42" s="219">
        <v>1</v>
      </c>
      <c r="I42" s="210">
        <v>67168</v>
      </c>
      <c r="J42" s="211">
        <v>515634007.75</v>
      </c>
      <c r="K42" s="210">
        <v>339592</v>
      </c>
      <c r="L42" s="211">
        <v>5876051970.8199997</v>
      </c>
      <c r="M42" s="210">
        <v>1442</v>
      </c>
      <c r="N42" s="211">
        <v>33066296.620000001</v>
      </c>
      <c r="O42" s="236">
        <v>196255</v>
      </c>
      <c r="P42" s="237">
        <v>3543418493.5900002</v>
      </c>
      <c r="Q42" s="236">
        <v>211947</v>
      </c>
      <c r="R42" s="237">
        <v>2881333781.5999999</v>
      </c>
      <c r="S42" s="236">
        <v>393803</v>
      </c>
      <c r="T42" s="237">
        <v>6132118388.0900002</v>
      </c>
      <c r="U42" s="236">
        <v>14399</v>
      </c>
      <c r="V42" s="237">
        <v>292633887.10000002</v>
      </c>
    </row>
    <row r="43" spans="2:22">
      <c r="B43" s="182" t="s">
        <v>2</v>
      </c>
      <c r="C43" s="556" t="s">
        <v>2</v>
      </c>
      <c r="D43" s="362"/>
      <c r="E43" s="183" t="s">
        <v>2</v>
      </c>
      <c r="F43" s="183" t="s">
        <v>2</v>
      </c>
      <c r="G43" s="183" t="s">
        <v>2</v>
      </c>
      <c r="H43" s="183" t="s">
        <v>2</v>
      </c>
      <c r="I43" s="183" t="s">
        <v>2</v>
      </c>
      <c r="J43" s="183" t="s">
        <v>2</v>
      </c>
      <c r="K43" s="183" t="s">
        <v>2</v>
      </c>
      <c r="L43" s="183" t="s">
        <v>2</v>
      </c>
      <c r="M43" s="183" t="s">
        <v>2</v>
      </c>
      <c r="N43" s="183" t="s">
        <v>2</v>
      </c>
      <c r="O43" s="183" t="s">
        <v>2</v>
      </c>
      <c r="P43" s="183" t="s">
        <v>2</v>
      </c>
      <c r="Q43" s="183" t="s">
        <v>2</v>
      </c>
      <c r="R43" s="183" t="s">
        <v>2</v>
      </c>
      <c r="S43" s="183" t="s">
        <v>2</v>
      </c>
      <c r="T43" s="183" t="s">
        <v>2</v>
      </c>
      <c r="U43" s="183" t="s">
        <v>2</v>
      </c>
      <c r="V43" s="183" t="s">
        <v>2</v>
      </c>
    </row>
    <row r="44" spans="2:22">
      <c r="B44" s="238" t="s">
        <v>2</v>
      </c>
      <c r="C44" s="663" t="s">
        <v>2</v>
      </c>
      <c r="D44" s="362"/>
      <c r="E44" s="183" t="s">
        <v>2</v>
      </c>
      <c r="F44" s="183" t="s">
        <v>2</v>
      </c>
      <c r="G44" s="183" t="s">
        <v>2</v>
      </c>
      <c r="H44" s="183" t="s">
        <v>2</v>
      </c>
      <c r="I44" s="183" t="s">
        <v>2</v>
      </c>
      <c r="J44" s="183" t="s">
        <v>2</v>
      </c>
      <c r="K44" s="183" t="s">
        <v>2</v>
      </c>
      <c r="L44" s="183" t="s">
        <v>2</v>
      </c>
      <c r="M44" s="183" t="s">
        <v>2</v>
      </c>
      <c r="N44" s="183" t="s">
        <v>2</v>
      </c>
      <c r="O44" s="183" t="s">
        <v>2</v>
      </c>
      <c r="P44" s="183" t="s">
        <v>2</v>
      </c>
      <c r="Q44" s="183" t="s">
        <v>2</v>
      </c>
      <c r="R44" s="183" t="s">
        <v>2</v>
      </c>
      <c r="S44" s="183" t="s">
        <v>2</v>
      </c>
      <c r="T44" s="183" t="s">
        <v>2</v>
      </c>
      <c r="U44" s="183" t="s">
        <v>2</v>
      </c>
      <c r="V44" s="183" t="s">
        <v>2</v>
      </c>
    </row>
    <row r="45" spans="2:22">
      <c r="B45" s="182" t="s">
        <v>2</v>
      </c>
      <c r="C45" s="556" t="s">
        <v>2</v>
      </c>
      <c r="D45" s="362"/>
      <c r="E45" s="183" t="s">
        <v>2</v>
      </c>
      <c r="F45" s="183" t="s">
        <v>2</v>
      </c>
      <c r="G45" s="183" t="s">
        <v>2</v>
      </c>
      <c r="H45" s="183" t="s">
        <v>2</v>
      </c>
      <c r="I45" s="183" t="s">
        <v>2</v>
      </c>
      <c r="J45" s="183" t="s">
        <v>2</v>
      </c>
      <c r="K45" s="183" t="s">
        <v>2</v>
      </c>
      <c r="L45" s="183" t="s">
        <v>2</v>
      </c>
      <c r="M45" s="183" t="s">
        <v>2</v>
      </c>
      <c r="N45" s="183" t="s">
        <v>2</v>
      </c>
      <c r="O45" s="183" t="s">
        <v>2</v>
      </c>
      <c r="P45" s="183" t="s">
        <v>2</v>
      </c>
      <c r="Q45" s="183" t="s">
        <v>2</v>
      </c>
      <c r="R45" s="183" t="s">
        <v>2</v>
      </c>
      <c r="S45" s="183" t="s">
        <v>2</v>
      </c>
      <c r="T45" s="183" t="s">
        <v>2</v>
      </c>
      <c r="U45" s="183" t="s">
        <v>2</v>
      </c>
      <c r="V45" s="183" t="s">
        <v>2</v>
      </c>
    </row>
    <row r="46" spans="2:22">
      <c r="B46" s="232" t="s">
        <v>2</v>
      </c>
      <c r="C46" s="660" t="s">
        <v>2</v>
      </c>
      <c r="D46" s="362"/>
      <c r="E46" s="666" t="s">
        <v>884</v>
      </c>
      <c r="F46" s="571"/>
      <c r="G46" s="571"/>
      <c r="H46" s="572"/>
      <c r="I46" s="553" t="s">
        <v>700</v>
      </c>
      <c r="J46" s="404"/>
      <c r="K46" s="404"/>
      <c r="L46" s="404"/>
      <c r="M46" s="404"/>
      <c r="N46" s="405"/>
      <c r="O46" s="553" t="s">
        <v>108</v>
      </c>
      <c r="P46" s="404"/>
      <c r="Q46" s="404"/>
      <c r="R46" s="405"/>
      <c r="S46" s="553" t="s">
        <v>701</v>
      </c>
      <c r="T46" s="404"/>
      <c r="U46" s="404"/>
      <c r="V46" s="405"/>
    </row>
    <row r="47" spans="2:22" ht="18" customHeight="1">
      <c r="C47" s="660" t="s">
        <v>2</v>
      </c>
      <c r="D47" s="362"/>
      <c r="E47" s="662" t="s">
        <v>2</v>
      </c>
      <c r="F47" s="362"/>
      <c r="G47" s="362"/>
      <c r="H47" s="372"/>
      <c r="I47" s="553" t="s">
        <v>702</v>
      </c>
      <c r="J47" s="405"/>
      <c r="K47" s="553" t="s">
        <v>703</v>
      </c>
      <c r="L47" s="405"/>
      <c r="M47" s="553" t="s">
        <v>704</v>
      </c>
      <c r="N47" s="405"/>
      <c r="O47" s="553" t="s">
        <v>705</v>
      </c>
      <c r="P47" s="405"/>
      <c r="Q47" s="553" t="s">
        <v>706</v>
      </c>
      <c r="R47" s="405"/>
      <c r="S47" s="553" t="s">
        <v>707</v>
      </c>
      <c r="T47" s="405"/>
      <c r="U47" s="553" t="s">
        <v>708</v>
      </c>
      <c r="V47" s="405"/>
    </row>
    <row r="48" spans="2:22" ht="60">
      <c r="B48" s="411" t="s">
        <v>1114</v>
      </c>
      <c r="C48" s="404"/>
      <c r="D48" s="405"/>
      <c r="E48" s="37" t="s">
        <v>710</v>
      </c>
      <c r="F48" s="37" t="s">
        <v>110</v>
      </c>
      <c r="G48" s="37" t="s">
        <v>111</v>
      </c>
      <c r="H48" s="37" t="s">
        <v>721</v>
      </c>
      <c r="I48" s="184" t="s">
        <v>710</v>
      </c>
      <c r="J48" s="184" t="s">
        <v>111</v>
      </c>
      <c r="K48" s="184" t="s">
        <v>710</v>
      </c>
      <c r="L48" s="184" t="s">
        <v>111</v>
      </c>
      <c r="M48" s="184" t="s">
        <v>710</v>
      </c>
      <c r="N48" s="184" t="s">
        <v>111</v>
      </c>
      <c r="O48" s="184" t="s">
        <v>710</v>
      </c>
      <c r="P48" s="184" t="s">
        <v>111</v>
      </c>
      <c r="Q48" s="184" t="s">
        <v>710</v>
      </c>
      <c r="R48" s="184" t="s">
        <v>111</v>
      </c>
      <c r="S48" s="184" t="s">
        <v>710</v>
      </c>
      <c r="T48" s="184" t="s">
        <v>111</v>
      </c>
      <c r="U48" s="184" t="s">
        <v>710</v>
      </c>
      <c r="V48" s="184" t="s">
        <v>111</v>
      </c>
    </row>
    <row r="49" spans="2:22">
      <c r="B49" s="90" t="s">
        <v>1115</v>
      </c>
      <c r="C49" s="591" t="s">
        <v>2</v>
      </c>
      <c r="D49" s="362"/>
      <c r="E49" s="214">
        <v>349</v>
      </c>
      <c r="F49" s="217">
        <v>8.5496886345485818E-4</v>
      </c>
      <c r="G49" s="216">
        <v>5348308.8399999989</v>
      </c>
      <c r="H49" s="217">
        <v>8.3245370574880774E-4</v>
      </c>
      <c r="I49" s="208">
        <v>72</v>
      </c>
      <c r="J49" s="207">
        <v>715525.02</v>
      </c>
      <c r="K49" s="208">
        <v>277</v>
      </c>
      <c r="L49" s="207">
        <v>4632783.8199999975</v>
      </c>
      <c r="M49" s="208">
        <v>0</v>
      </c>
      <c r="N49" s="207">
        <v>0</v>
      </c>
      <c r="O49" s="235">
        <v>115</v>
      </c>
      <c r="P49" s="216">
        <v>2221365.7300000009</v>
      </c>
      <c r="Q49" s="235">
        <v>234</v>
      </c>
      <c r="R49" s="216">
        <v>3126943.1099999989</v>
      </c>
      <c r="S49" s="235">
        <v>338</v>
      </c>
      <c r="T49" s="216">
        <v>5098202.3199999984</v>
      </c>
      <c r="U49" s="235">
        <v>11</v>
      </c>
      <c r="V49" s="216">
        <v>250106.52</v>
      </c>
    </row>
    <row r="50" spans="2:22">
      <c r="B50" s="204" t="s">
        <v>1116</v>
      </c>
      <c r="C50" s="585" t="s">
        <v>2</v>
      </c>
      <c r="D50" s="362"/>
      <c r="E50" s="212">
        <v>407853</v>
      </c>
      <c r="F50" s="40">
        <v>0.99914503113654518</v>
      </c>
      <c r="G50" s="41">
        <v>6419403966.3499994</v>
      </c>
      <c r="H50" s="40">
        <v>0.9991675462942512</v>
      </c>
      <c r="I50" s="205">
        <v>67096</v>
      </c>
      <c r="J50" s="206">
        <v>514918482.73000002</v>
      </c>
      <c r="K50" s="205">
        <v>339315</v>
      </c>
      <c r="L50" s="206">
        <v>5871419187</v>
      </c>
      <c r="M50" s="205">
        <v>1442</v>
      </c>
      <c r="N50" s="206">
        <v>33066296.620000001</v>
      </c>
      <c r="O50" s="233">
        <v>196140</v>
      </c>
      <c r="P50" s="234">
        <v>3541197127.8600001</v>
      </c>
      <c r="Q50" s="233">
        <v>211713</v>
      </c>
      <c r="R50" s="234">
        <v>2878206838.4899998</v>
      </c>
      <c r="S50" s="233">
        <v>393465</v>
      </c>
      <c r="T50" s="234">
        <v>6127020185.7700005</v>
      </c>
      <c r="U50" s="233">
        <v>14388</v>
      </c>
      <c r="V50" s="234">
        <v>292383780.58000004</v>
      </c>
    </row>
    <row r="51" spans="2:22">
      <c r="B51" s="209" t="s">
        <v>115</v>
      </c>
      <c r="C51" s="598" t="s">
        <v>2</v>
      </c>
      <c r="D51" s="404"/>
      <c r="E51" s="218">
        <v>408202</v>
      </c>
      <c r="F51" s="219">
        <v>1</v>
      </c>
      <c r="G51" s="220">
        <v>6424752275.1899996</v>
      </c>
      <c r="H51" s="219">
        <v>1</v>
      </c>
      <c r="I51" s="210">
        <v>67168</v>
      </c>
      <c r="J51" s="211">
        <v>515634007.75</v>
      </c>
      <c r="K51" s="210">
        <v>339592</v>
      </c>
      <c r="L51" s="211">
        <v>5876051970.8199997</v>
      </c>
      <c r="M51" s="210">
        <v>1442</v>
      </c>
      <c r="N51" s="211">
        <v>33066296.620000001</v>
      </c>
      <c r="O51" s="236">
        <v>196255</v>
      </c>
      <c r="P51" s="237">
        <v>3543418493.5900002</v>
      </c>
      <c r="Q51" s="236">
        <v>211947</v>
      </c>
      <c r="R51" s="237">
        <v>2881333781.5999999</v>
      </c>
      <c r="S51" s="236">
        <v>393803</v>
      </c>
      <c r="T51" s="237">
        <v>6132118388.0900002</v>
      </c>
      <c r="U51" s="236">
        <v>14399</v>
      </c>
      <c r="V51" s="237">
        <v>292633887.10000002</v>
      </c>
    </row>
    <row r="52" spans="2:22">
      <c r="B52" s="182" t="s">
        <v>2</v>
      </c>
      <c r="C52" s="556" t="s">
        <v>2</v>
      </c>
      <c r="D52" s="362"/>
      <c r="E52" s="183" t="s">
        <v>2</v>
      </c>
      <c r="F52" s="183" t="s">
        <v>2</v>
      </c>
      <c r="G52" s="183" t="s">
        <v>2</v>
      </c>
      <c r="H52" s="183" t="s">
        <v>2</v>
      </c>
      <c r="I52" s="183" t="s">
        <v>2</v>
      </c>
      <c r="J52" s="183" t="s">
        <v>2</v>
      </c>
      <c r="K52" s="183" t="s">
        <v>2</v>
      </c>
      <c r="L52" s="183" t="s">
        <v>2</v>
      </c>
      <c r="M52" s="183" t="s">
        <v>2</v>
      </c>
      <c r="N52" s="183" t="s">
        <v>2</v>
      </c>
      <c r="O52" s="183" t="s">
        <v>2</v>
      </c>
      <c r="P52" s="183" t="s">
        <v>2</v>
      </c>
      <c r="Q52" s="183" t="s">
        <v>2</v>
      </c>
      <c r="R52" s="183" t="s">
        <v>2</v>
      </c>
      <c r="S52" s="183" t="s">
        <v>2</v>
      </c>
      <c r="T52" s="183" t="s">
        <v>2</v>
      </c>
      <c r="U52" s="183" t="s">
        <v>2</v>
      </c>
      <c r="V52" s="183" t="s">
        <v>2</v>
      </c>
    </row>
    <row r="53" spans="2:22">
      <c r="B53" s="238" t="s">
        <v>2</v>
      </c>
      <c r="C53" s="663" t="s">
        <v>2</v>
      </c>
      <c r="D53" s="362"/>
      <c r="E53" s="183" t="s">
        <v>2</v>
      </c>
      <c r="F53" s="183" t="s">
        <v>2</v>
      </c>
      <c r="G53" s="183" t="s">
        <v>2</v>
      </c>
      <c r="H53" s="183" t="s">
        <v>2</v>
      </c>
      <c r="I53" s="183" t="s">
        <v>2</v>
      </c>
      <c r="J53" s="183" t="s">
        <v>2</v>
      </c>
      <c r="K53" s="183" t="s">
        <v>2</v>
      </c>
      <c r="L53" s="183" t="s">
        <v>2</v>
      </c>
      <c r="M53" s="183" t="s">
        <v>2</v>
      </c>
      <c r="N53" s="183" t="s">
        <v>2</v>
      </c>
      <c r="O53" s="183" t="s">
        <v>2</v>
      </c>
      <c r="P53" s="183" t="s">
        <v>2</v>
      </c>
      <c r="Q53" s="183" t="s">
        <v>2</v>
      </c>
      <c r="R53" s="183" t="s">
        <v>2</v>
      </c>
      <c r="S53" s="183" t="s">
        <v>2</v>
      </c>
      <c r="T53" s="183" t="s">
        <v>2</v>
      </c>
      <c r="U53" s="183" t="s">
        <v>2</v>
      </c>
      <c r="V53" s="183" t="s">
        <v>2</v>
      </c>
    </row>
    <row r="54" spans="2:22">
      <c r="B54" s="182" t="s">
        <v>2</v>
      </c>
      <c r="C54" s="556" t="s">
        <v>2</v>
      </c>
      <c r="D54" s="362"/>
      <c r="E54" s="183" t="s">
        <v>2</v>
      </c>
      <c r="F54" s="183" t="s">
        <v>2</v>
      </c>
      <c r="G54" s="183" t="s">
        <v>2</v>
      </c>
      <c r="H54" s="183" t="s">
        <v>2</v>
      </c>
      <c r="I54" s="183" t="s">
        <v>2</v>
      </c>
      <c r="J54" s="183" t="s">
        <v>2</v>
      </c>
      <c r="K54" s="183" t="s">
        <v>2</v>
      </c>
      <c r="L54" s="183" t="s">
        <v>2</v>
      </c>
      <c r="M54" s="183" t="s">
        <v>2</v>
      </c>
      <c r="N54" s="183" t="s">
        <v>2</v>
      </c>
      <c r="O54" s="183" t="s">
        <v>2</v>
      </c>
      <c r="P54" s="183" t="s">
        <v>2</v>
      </c>
      <c r="Q54" s="183" t="s">
        <v>2</v>
      </c>
      <c r="R54" s="183" t="s">
        <v>2</v>
      </c>
      <c r="S54" s="183" t="s">
        <v>2</v>
      </c>
      <c r="T54" s="183" t="s">
        <v>2</v>
      </c>
      <c r="U54" s="183" t="s">
        <v>2</v>
      </c>
      <c r="V54" s="183" t="s">
        <v>2</v>
      </c>
    </row>
    <row r="55" spans="2:22">
      <c r="B55" s="232" t="s">
        <v>2</v>
      </c>
      <c r="C55" s="660" t="s">
        <v>2</v>
      </c>
      <c r="D55" s="362"/>
      <c r="E55" s="666" t="s">
        <v>884</v>
      </c>
      <c r="F55" s="571"/>
      <c r="G55" s="571"/>
      <c r="H55" s="572"/>
      <c r="I55" s="553" t="s">
        <v>700</v>
      </c>
      <c r="J55" s="404"/>
      <c r="K55" s="404"/>
      <c r="L55" s="404"/>
      <c r="M55" s="404"/>
      <c r="N55" s="405"/>
      <c r="O55" s="553" t="s">
        <v>108</v>
      </c>
      <c r="P55" s="404"/>
      <c r="Q55" s="404"/>
      <c r="R55" s="405"/>
      <c r="S55" s="553" t="s">
        <v>701</v>
      </c>
      <c r="T55" s="404"/>
      <c r="U55" s="404"/>
      <c r="V55" s="405"/>
    </row>
    <row r="56" spans="2:22" ht="18" customHeight="1">
      <c r="C56" s="660" t="s">
        <v>2</v>
      </c>
      <c r="D56" s="362"/>
      <c r="E56" s="662" t="s">
        <v>2</v>
      </c>
      <c r="F56" s="362"/>
      <c r="G56" s="362"/>
      <c r="H56" s="372"/>
      <c r="I56" s="553" t="s">
        <v>702</v>
      </c>
      <c r="J56" s="405"/>
      <c r="K56" s="553" t="s">
        <v>703</v>
      </c>
      <c r="L56" s="405"/>
      <c r="M56" s="553" t="s">
        <v>704</v>
      </c>
      <c r="N56" s="405"/>
      <c r="O56" s="553" t="s">
        <v>705</v>
      </c>
      <c r="P56" s="405"/>
      <c r="Q56" s="553" t="s">
        <v>706</v>
      </c>
      <c r="R56" s="405"/>
      <c r="S56" s="553" t="s">
        <v>707</v>
      </c>
      <c r="T56" s="405"/>
      <c r="U56" s="553" t="s">
        <v>708</v>
      </c>
      <c r="V56" s="405"/>
    </row>
    <row r="57" spans="2:22" ht="60">
      <c r="B57" s="411" t="s">
        <v>1117</v>
      </c>
      <c r="C57" s="404"/>
      <c r="D57" s="405"/>
      <c r="E57" s="37" t="s">
        <v>710</v>
      </c>
      <c r="F57" s="37" t="s">
        <v>110</v>
      </c>
      <c r="G57" s="37" t="s">
        <v>111</v>
      </c>
      <c r="H57" s="37" t="s">
        <v>721</v>
      </c>
      <c r="I57" s="184" t="s">
        <v>710</v>
      </c>
      <c r="J57" s="184" t="s">
        <v>111</v>
      </c>
      <c r="K57" s="184" t="s">
        <v>710</v>
      </c>
      <c r="L57" s="184" t="s">
        <v>111</v>
      </c>
      <c r="M57" s="184" t="s">
        <v>710</v>
      </c>
      <c r="N57" s="184" t="s">
        <v>111</v>
      </c>
      <c r="O57" s="184" t="s">
        <v>710</v>
      </c>
      <c r="P57" s="184" t="s">
        <v>111</v>
      </c>
      <c r="Q57" s="184" t="s">
        <v>710</v>
      </c>
      <c r="R57" s="184" t="s">
        <v>111</v>
      </c>
      <c r="S57" s="184" t="s">
        <v>710</v>
      </c>
      <c r="T57" s="184" t="s">
        <v>111</v>
      </c>
      <c r="U57" s="184" t="s">
        <v>710</v>
      </c>
      <c r="V57" s="184" t="s">
        <v>111</v>
      </c>
    </row>
    <row r="58" spans="2:22">
      <c r="B58" s="90" t="s">
        <v>1118</v>
      </c>
      <c r="C58" s="591" t="s">
        <v>2</v>
      </c>
      <c r="D58" s="362"/>
      <c r="E58" s="214">
        <v>407343</v>
      </c>
      <c r="F58" s="217">
        <v>0.99789564970284295</v>
      </c>
      <c r="G58" s="216">
        <v>6418071864.8699999</v>
      </c>
      <c r="H58" s="217">
        <v>0.99896020733035895</v>
      </c>
      <c r="I58" s="208">
        <v>66975</v>
      </c>
      <c r="J58" s="207">
        <v>515028883.36000001</v>
      </c>
      <c r="K58" s="208">
        <v>338926</v>
      </c>
      <c r="L58" s="207">
        <v>5869976684.8900003</v>
      </c>
      <c r="M58" s="208">
        <v>1442</v>
      </c>
      <c r="N58" s="207">
        <v>33066296.620000001</v>
      </c>
      <c r="O58" s="235">
        <v>195926</v>
      </c>
      <c r="P58" s="216">
        <v>3540092348.6999998</v>
      </c>
      <c r="Q58" s="235">
        <v>211417</v>
      </c>
      <c r="R58" s="216">
        <v>2877979516.1700001</v>
      </c>
      <c r="S58" s="235">
        <v>392956</v>
      </c>
      <c r="T58" s="216">
        <v>6125472613.9200001</v>
      </c>
      <c r="U58" s="235">
        <v>14387</v>
      </c>
      <c r="V58" s="216">
        <v>292599250.94999999</v>
      </c>
    </row>
    <row r="59" spans="2:22" ht="24">
      <c r="B59" s="204" t="s">
        <v>1119</v>
      </c>
      <c r="C59" s="585" t="s">
        <v>2</v>
      </c>
      <c r="D59" s="362"/>
      <c r="E59" s="212">
        <v>782</v>
      </c>
      <c r="F59" s="40">
        <v>1.9157181983429799E-3</v>
      </c>
      <c r="G59" s="41">
        <v>6206958.9299999997</v>
      </c>
      <c r="H59" s="40">
        <v>9.6610089605617404E-4</v>
      </c>
      <c r="I59" s="205">
        <v>178</v>
      </c>
      <c r="J59" s="206">
        <v>591294.07999999996</v>
      </c>
      <c r="K59" s="205">
        <v>604</v>
      </c>
      <c r="L59" s="206">
        <v>5615664.8499999996</v>
      </c>
      <c r="M59" s="205">
        <v>0</v>
      </c>
      <c r="N59" s="206">
        <v>0</v>
      </c>
      <c r="O59" s="233">
        <v>298</v>
      </c>
      <c r="P59" s="234">
        <v>3137671.31</v>
      </c>
      <c r="Q59" s="233">
        <v>484</v>
      </c>
      <c r="R59" s="234">
        <v>3069287.62</v>
      </c>
      <c r="S59" s="233">
        <v>771</v>
      </c>
      <c r="T59" s="234">
        <v>6172676.8799999999</v>
      </c>
      <c r="U59" s="233">
        <v>11</v>
      </c>
      <c r="V59" s="234">
        <v>34282.050000000003</v>
      </c>
    </row>
    <row r="60" spans="2:22" ht="24">
      <c r="B60" s="90" t="s">
        <v>1120</v>
      </c>
      <c r="C60" s="591" t="s">
        <v>2</v>
      </c>
      <c r="D60" s="362"/>
      <c r="E60" s="214">
        <v>77</v>
      </c>
      <c r="F60" s="217">
        <v>1.88632098813823E-4</v>
      </c>
      <c r="G60" s="216">
        <v>473451.39</v>
      </c>
      <c r="H60" s="217">
        <v>7.3691773584530699E-5</v>
      </c>
      <c r="I60" s="208">
        <v>15</v>
      </c>
      <c r="J60" s="207">
        <v>13830.31</v>
      </c>
      <c r="K60" s="208">
        <v>62</v>
      </c>
      <c r="L60" s="207">
        <v>459621.08</v>
      </c>
      <c r="M60" s="208">
        <v>0</v>
      </c>
      <c r="N60" s="207">
        <v>0</v>
      </c>
      <c r="O60" s="235">
        <v>31</v>
      </c>
      <c r="P60" s="216">
        <v>188473.58</v>
      </c>
      <c r="Q60" s="235">
        <v>46</v>
      </c>
      <c r="R60" s="216">
        <v>284977.81</v>
      </c>
      <c r="S60" s="235">
        <v>76</v>
      </c>
      <c r="T60" s="216">
        <v>473097.29</v>
      </c>
      <c r="U60" s="235">
        <v>1</v>
      </c>
      <c r="V60" s="216">
        <v>354.1</v>
      </c>
    </row>
    <row r="61" spans="2:22">
      <c r="B61" s="209" t="s">
        <v>115</v>
      </c>
      <c r="C61" s="598" t="s">
        <v>2</v>
      </c>
      <c r="D61" s="404"/>
      <c r="E61" s="218">
        <v>408202</v>
      </c>
      <c r="F61" s="219">
        <v>1</v>
      </c>
      <c r="G61" s="220">
        <v>6424752275.1899996</v>
      </c>
      <c r="H61" s="219">
        <v>1</v>
      </c>
      <c r="I61" s="210">
        <v>67168</v>
      </c>
      <c r="J61" s="211">
        <v>515634007.75</v>
      </c>
      <c r="K61" s="210">
        <v>339592</v>
      </c>
      <c r="L61" s="211">
        <v>5876051970.8199997</v>
      </c>
      <c r="M61" s="210">
        <v>1442</v>
      </c>
      <c r="N61" s="211">
        <v>33066296.620000001</v>
      </c>
      <c r="O61" s="236">
        <v>196255</v>
      </c>
      <c r="P61" s="237">
        <v>3543418493.5900002</v>
      </c>
      <c r="Q61" s="236">
        <v>211947</v>
      </c>
      <c r="R61" s="237">
        <v>2881333781.5999999</v>
      </c>
      <c r="S61" s="236">
        <v>393803</v>
      </c>
      <c r="T61" s="237">
        <v>6132118388.0900002</v>
      </c>
      <c r="U61" s="236">
        <v>14399</v>
      </c>
      <c r="V61" s="237">
        <v>292633887.10000002</v>
      </c>
    </row>
    <row r="62" spans="2:22">
      <c r="B62" s="182" t="s">
        <v>2</v>
      </c>
      <c r="C62" s="556" t="s">
        <v>2</v>
      </c>
      <c r="D62" s="362"/>
      <c r="E62" s="183" t="s">
        <v>2</v>
      </c>
      <c r="F62" s="183" t="s">
        <v>2</v>
      </c>
      <c r="G62" s="183" t="s">
        <v>2</v>
      </c>
      <c r="H62" s="183" t="s">
        <v>2</v>
      </c>
      <c r="I62" s="183" t="s">
        <v>2</v>
      </c>
      <c r="J62" s="183" t="s">
        <v>2</v>
      </c>
      <c r="K62" s="183" t="s">
        <v>2</v>
      </c>
      <c r="L62" s="183" t="s">
        <v>2</v>
      </c>
      <c r="M62" s="183" t="s">
        <v>2</v>
      </c>
      <c r="N62" s="183" t="s">
        <v>2</v>
      </c>
      <c r="O62" s="183" t="s">
        <v>2</v>
      </c>
      <c r="P62" s="183" t="s">
        <v>2</v>
      </c>
      <c r="Q62" s="183" t="s">
        <v>2</v>
      </c>
      <c r="R62" s="183" t="s">
        <v>2</v>
      </c>
      <c r="S62" s="183" t="s">
        <v>2</v>
      </c>
      <c r="T62" s="183" t="s">
        <v>2</v>
      </c>
      <c r="U62" s="183" t="s">
        <v>2</v>
      </c>
      <c r="V62" s="183" t="s">
        <v>2</v>
      </c>
    </row>
    <row r="63" spans="2:22">
      <c r="B63" s="238" t="s">
        <v>2</v>
      </c>
      <c r="C63" s="663" t="s">
        <v>2</v>
      </c>
      <c r="D63" s="362"/>
      <c r="E63" s="183" t="s">
        <v>2</v>
      </c>
      <c r="F63" s="183" t="s">
        <v>2</v>
      </c>
      <c r="G63" s="183" t="s">
        <v>2</v>
      </c>
      <c r="H63" s="183" t="s">
        <v>2</v>
      </c>
      <c r="I63" s="183" t="s">
        <v>2</v>
      </c>
      <c r="J63" s="183" t="s">
        <v>2</v>
      </c>
      <c r="K63" s="183" t="s">
        <v>2</v>
      </c>
      <c r="L63" s="183" t="s">
        <v>2</v>
      </c>
      <c r="M63" s="183" t="s">
        <v>2</v>
      </c>
      <c r="N63" s="183" t="s">
        <v>2</v>
      </c>
      <c r="O63" s="183" t="s">
        <v>2</v>
      </c>
      <c r="P63" s="183" t="s">
        <v>2</v>
      </c>
      <c r="Q63" s="183" t="s">
        <v>2</v>
      </c>
      <c r="R63" s="183" t="s">
        <v>2</v>
      </c>
      <c r="S63" s="183" t="s">
        <v>2</v>
      </c>
      <c r="T63" s="183" t="s">
        <v>2</v>
      </c>
      <c r="U63" s="183" t="s">
        <v>2</v>
      </c>
      <c r="V63" s="183" t="s">
        <v>2</v>
      </c>
    </row>
    <row r="64" spans="2:22" ht="0" hidden="1" customHeight="1"/>
  </sheetData>
  <sheetProtection sheet="1" objects="1" scenarios="1"/>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scale="35" orientation="landscape" cellComments="atEnd"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showGridLines="0" workbookViewId="0">
      <selection sqref="A1:C3"/>
    </sheetView>
  </sheetViews>
  <sheetFormatPr defaultRowHeight="1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c r="A1" s="362"/>
      <c r="B1" s="362"/>
      <c r="C1" s="362"/>
      <c r="D1" s="363" t="s">
        <v>0</v>
      </c>
      <c r="E1" s="362"/>
      <c r="F1" s="362"/>
      <c r="G1" s="362"/>
      <c r="H1" s="362"/>
      <c r="I1" s="362"/>
      <c r="J1" s="362"/>
      <c r="K1" s="362"/>
      <c r="L1" s="362"/>
      <c r="M1" s="362"/>
      <c r="N1" s="362"/>
      <c r="O1" s="362"/>
      <c r="P1" s="362"/>
      <c r="Q1" s="362"/>
      <c r="R1" s="362"/>
      <c r="S1" s="362"/>
      <c r="T1" s="362"/>
      <c r="U1" s="362"/>
      <c r="V1" s="362"/>
      <c r="W1" s="362"/>
      <c r="X1" s="362"/>
    </row>
    <row r="2" spans="1:24" ht="18" customHeight="1">
      <c r="A2" s="362"/>
      <c r="B2" s="362"/>
      <c r="C2" s="362"/>
      <c r="D2" s="363" t="s">
        <v>1</v>
      </c>
      <c r="E2" s="362"/>
      <c r="F2" s="362"/>
      <c r="G2" s="362"/>
      <c r="H2" s="362"/>
      <c r="I2" s="362"/>
      <c r="J2" s="362"/>
      <c r="K2" s="362"/>
      <c r="L2" s="362"/>
      <c r="M2" s="362"/>
      <c r="N2" s="362"/>
      <c r="O2" s="362"/>
      <c r="P2" s="362"/>
      <c r="Q2" s="362"/>
      <c r="R2" s="362"/>
      <c r="S2" s="362"/>
      <c r="T2" s="362"/>
      <c r="U2" s="362"/>
      <c r="V2" s="362"/>
      <c r="W2" s="362"/>
      <c r="X2" s="362"/>
    </row>
    <row r="3" spans="1:24" ht="18" customHeight="1">
      <c r="A3" s="362"/>
      <c r="B3" s="362"/>
      <c r="C3" s="362"/>
      <c r="D3" s="363" t="s">
        <v>2</v>
      </c>
      <c r="E3" s="362"/>
      <c r="F3" s="362"/>
      <c r="G3" s="362"/>
      <c r="H3" s="362"/>
      <c r="I3" s="362"/>
      <c r="J3" s="362"/>
      <c r="K3" s="362"/>
      <c r="L3" s="362"/>
      <c r="M3" s="362"/>
      <c r="N3" s="362"/>
      <c r="O3" s="362"/>
      <c r="P3" s="362"/>
      <c r="Q3" s="362"/>
      <c r="R3" s="362"/>
      <c r="S3" s="362"/>
      <c r="T3" s="362"/>
      <c r="U3" s="362"/>
      <c r="V3" s="362"/>
      <c r="W3" s="362"/>
      <c r="X3" s="362"/>
    </row>
    <row r="4" spans="1:24" ht="18" customHeight="1">
      <c r="B4" s="364" t="s">
        <v>76</v>
      </c>
      <c r="C4" s="362"/>
      <c r="D4" s="362"/>
      <c r="E4" s="362"/>
      <c r="F4" s="362"/>
      <c r="G4" s="362"/>
      <c r="H4" s="362"/>
      <c r="I4" s="362"/>
      <c r="J4" s="362"/>
      <c r="K4" s="362"/>
      <c r="L4" s="362"/>
      <c r="M4" s="362"/>
      <c r="N4" s="362"/>
      <c r="O4" s="362"/>
      <c r="P4" s="362"/>
      <c r="Q4" s="362"/>
      <c r="R4" s="362"/>
      <c r="S4" s="362"/>
      <c r="T4" s="362"/>
      <c r="U4" s="362"/>
      <c r="V4" s="362"/>
      <c r="W4" s="362"/>
    </row>
    <row r="5" spans="1:24" ht="2.1" customHeight="1"/>
    <row r="6" spans="1:24">
      <c r="B6" s="182" t="s">
        <v>2</v>
      </c>
      <c r="C6" s="556" t="s">
        <v>2</v>
      </c>
      <c r="D6" s="362"/>
      <c r="E6" s="183"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row>
    <row r="7" spans="1:24">
      <c r="B7" s="232" t="s">
        <v>2</v>
      </c>
      <c r="C7" s="660" t="s">
        <v>2</v>
      </c>
      <c r="D7" s="362"/>
      <c r="E7" s="666" t="s">
        <v>884</v>
      </c>
      <c r="F7" s="571"/>
      <c r="G7" s="571"/>
      <c r="H7" s="572"/>
      <c r="I7" s="553" t="s">
        <v>700</v>
      </c>
      <c r="J7" s="404"/>
      <c r="K7" s="404"/>
      <c r="L7" s="404"/>
      <c r="M7" s="404"/>
      <c r="N7" s="405"/>
      <c r="O7" s="553" t="s">
        <v>108</v>
      </c>
      <c r="P7" s="404"/>
      <c r="Q7" s="404"/>
      <c r="R7" s="405"/>
      <c r="S7" s="553" t="s">
        <v>701</v>
      </c>
      <c r="T7" s="404"/>
      <c r="U7" s="404"/>
      <c r="V7" s="405"/>
    </row>
    <row r="8" spans="1:24" ht="18" customHeight="1">
      <c r="C8" s="660" t="s">
        <v>2</v>
      </c>
      <c r="D8" s="362"/>
      <c r="E8" s="662" t="s">
        <v>2</v>
      </c>
      <c r="F8" s="362"/>
      <c r="G8" s="362"/>
      <c r="H8" s="372"/>
      <c r="I8" s="553" t="s">
        <v>702</v>
      </c>
      <c r="J8" s="405"/>
      <c r="K8" s="553" t="s">
        <v>703</v>
      </c>
      <c r="L8" s="405"/>
      <c r="M8" s="553" t="s">
        <v>704</v>
      </c>
      <c r="N8" s="405"/>
      <c r="O8" s="553" t="s">
        <v>705</v>
      </c>
      <c r="P8" s="405"/>
      <c r="Q8" s="553" t="s">
        <v>706</v>
      </c>
      <c r="R8" s="405"/>
      <c r="S8" s="553" t="s">
        <v>707</v>
      </c>
      <c r="T8" s="405"/>
      <c r="U8" s="553" t="s">
        <v>708</v>
      </c>
      <c r="V8" s="405"/>
    </row>
    <row r="9" spans="1:24" ht="60">
      <c r="B9" s="411" t="s">
        <v>1121</v>
      </c>
      <c r="C9" s="404"/>
      <c r="D9" s="405"/>
      <c r="E9" s="37" t="s">
        <v>710</v>
      </c>
      <c r="F9" s="37" t="s">
        <v>110</v>
      </c>
      <c r="G9" s="37" t="s">
        <v>111</v>
      </c>
      <c r="H9" s="37" t="s">
        <v>721</v>
      </c>
      <c r="I9" s="184" t="s">
        <v>710</v>
      </c>
      <c r="J9" s="184" t="s">
        <v>111</v>
      </c>
      <c r="K9" s="184" t="s">
        <v>710</v>
      </c>
      <c r="L9" s="184" t="s">
        <v>111</v>
      </c>
      <c r="M9" s="184" t="s">
        <v>710</v>
      </c>
      <c r="N9" s="184" t="s">
        <v>111</v>
      </c>
      <c r="O9" s="184" t="s">
        <v>710</v>
      </c>
      <c r="P9" s="184" t="s">
        <v>111</v>
      </c>
      <c r="Q9" s="184" t="s">
        <v>710</v>
      </c>
      <c r="R9" s="184" t="s">
        <v>111</v>
      </c>
      <c r="S9" s="184" t="s">
        <v>710</v>
      </c>
      <c r="T9" s="184" t="s">
        <v>111</v>
      </c>
      <c r="U9" s="184" t="s">
        <v>710</v>
      </c>
      <c r="V9" s="184" t="s">
        <v>111</v>
      </c>
    </row>
    <row r="10" spans="1:24">
      <c r="B10" s="204" t="s">
        <v>1122</v>
      </c>
      <c r="C10" s="585" t="s">
        <v>2</v>
      </c>
      <c r="D10" s="362"/>
      <c r="E10" s="212">
        <v>8010</v>
      </c>
      <c r="F10" s="40">
        <v>1.96226378116717E-2</v>
      </c>
      <c r="G10" s="41">
        <v>79780437.299999997</v>
      </c>
      <c r="H10" s="40">
        <v>1.2417667465262801E-2</v>
      </c>
      <c r="I10" s="205">
        <v>1006</v>
      </c>
      <c r="J10" s="206">
        <v>3033432.75</v>
      </c>
      <c r="K10" s="205">
        <v>7000</v>
      </c>
      <c r="L10" s="206">
        <v>76675859.879999995</v>
      </c>
      <c r="M10" s="205">
        <v>4</v>
      </c>
      <c r="N10" s="206">
        <v>71144.67</v>
      </c>
      <c r="O10" s="233">
        <v>7210</v>
      </c>
      <c r="P10" s="234">
        <v>76906672.170000002</v>
      </c>
      <c r="Q10" s="233">
        <v>800</v>
      </c>
      <c r="R10" s="234">
        <v>2873765.13</v>
      </c>
      <c r="S10" s="233">
        <v>7657</v>
      </c>
      <c r="T10" s="234">
        <v>77571883.590000004</v>
      </c>
      <c r="U10" s="233">
        <v>353</v>
      </c>
      <c r="V10" s="234">
        <v>2208553.71</v>
      </c>
    </row>
    <row r="11" spans="1:24">
      <c r="B11" s="90" t="s">
        <v>1123</v>
      </c>
      <c r="C11" s="591" t="s">
        <v>2</v>
      </c>
      <c r="D11" s="362"/>
      <c r="E11" s="214">
        <v>4</v>
      </c>
      <c r="F11" s="217">
        <v>9.7990700682505203E-6</v>
      </c>
      <c r="G11" s="216">
        <v>118309.49</v>
      </c>
      <c r="H11" s="217">
        <v>1.8414638406661601E-5</v>
      </c>
      <c r="I11" s="208">
        <v>0</v>
      </c>
      <c r="J11" s="207">
        <v>0</v>
      </c>
      <c r="K11" s="208">
        <v>4</v>
      </c>
      <c r="L11" s="207">
        <v>118309.49</v>
      </c>
      <c r="M11" s="208">
        <v>0</v>
      </c>
      <c r="N11" s="207">
        <v>0</v>
      </c>
      <c r="O11" s="235">
        <v>4</v>
      </c>
      <c r="P11" s="216">
        <v>118309.49</v>
      </c>
      <c r="Q11" s="235">
        <v>0</v>
      </c>
      <c r="R11" s="216">
        <v>0</v>
      </c>
      <c r="S11" s="235">
        <v>2</v>
      </c>
      <c r="T11" s="216">
        <v>53260.57</v>
      </c>
      <c r="U11" s="235">
        <v>2</v>
      </c>
      <c r="V11" s="216">
        <v>65048.92</v>
      </c>
    </row>
    <row r="12" spans="1:24">
      <c r="B12" s="204" t="s">
        <v>1124</v>
      </c>
      <c r="C12" s="585" t="s">
        <v>2</v>
      </c>
      <c r="D12" s="362"/>
      <c r="E12" s="212">
        <v>7</v>
      </c>
      <c r="F12" s="40">
        <v>1.71483726194384E-5</v>
      </c>
      <c r="G12" s="41">
        <v>116954.9</v>
      </c>
      <c r="H12" s="40">
        <v>1.8203799149056098E-5</v>
      </c>
      <c r="I12" s="205">
        <v>0</v>
      </c>
      <c r="J12" s="206">
        <v>0</v>
      </c>
      <c r="K12" s="205">
        <v>7</v>
      </c>
      <c r="L12" s="206">
        <v>116954.9</v>
      </c>
      <c r="M12" s="205">
        <v>0</v>
      </c>
      <c r="N12" s="206">
        <v>0</v>
      </c>
      <c r="O12" s="233">
        <v>6</v>
      </c>
      <c r="P12" s="234">
        <v>111293.79</v>
      </c>
      <c r="Q12" s="233">
        <v>1</v>
      </c>
      <c r="R12" s="234">
        <v>5661.11</v>
      </c>
      <c r="S12" s="233">
        <v>7</v>
      </c>
      <c r="T12" s="234">
        <v>116954.9</v>
      </c>
      <c r="U12" s="233">
        <v>0</v>
      </c>
      <c r="V12" s="234">
        <v>0</v>
      </c>
    </row>
    <row r="13" spans="1:24">
      <c r="B13" s="90" t="s">
        <v>1125</v>
      </c>
      <c r="C13" s="591" t="s">
        <v>2</v>
      </c>
      <c r="D13" s="362"/>
      <c r="E13" s="214">
        <v>6</v>
      </c>
      <c r="F13" s="217">
        <v>1.4698605102375801E-5</v>
      </c>
      <c r="G13" s="216">
        <v>64246.23</v>
      </c>
      <c r="H13" s="217">
        <v>9.9997987857204995E-6</v>
      </c>
      <c r="I13" s="208">
        <v>0</v>
      </c>
      <c r="J13" s="207">
        <v>0</v>
      </c>
      <c r="K13" s="208">
        <v>6</v>
      </c>
      <c r="L13" s="207">
        <v>64246.23</v>
      </c>
      <c r="M13" s="208">
        <v>0</v>
      </c>
      <c r="N13" s="207">
        <v>0</v>
      </c>
      <c r="O13" s="235">
        <v>5</v>
      </c>
      <c r="P13" s="216">
        <v>58809.35</v>
      </c>
      <c r="Q13" s="235">
        <v>1</v>
      </c>
      <c r="R13" s="216">
        <v>5436.88</v>
      </c>
      <c r="S13" s="235">
        <v>6</v>
      </c>
      <c r="T13" s="216">
        <v>64246.23</v>
      </c>
      <c r="U13" s="235">
        <v>0</v>
      </c>
      <c r="V13" s="216">
        <v>0</v>
      </c>
    </row>
    <row r="14" spans="1:24">
      <c r="B14" s="204" t="s">
        <v>1126</v>
      </c>
      <c r="C14" s="585" t="s">
        <v>2</v>
      </c>
      <c r="D14" s="362"/>
      <c r="E14" s="212">
        <v>41</v>
      </c>
      <c r="F14" s="40">
        <v>1.00440468199568E-4</v>
      </c>
      <c r="G14" s="41">
        <v>539823.67000000004</v>
      </c>
      <c r="H14" s="40">
        <v>8.4022487852893204E-5</v>
      </c>
      <c r="I14" s="205">
        <v>0</v>
      </c>
      <c r="J14" s="206">
        <v>0</v>
      </c>
      <c r="K14" s="205">
        <v>41</v>
      </c>
      <c r="L14" s="206">
        <v>539823.67000000004</v>
      </c>
      <c r="M14" s="205">
        <v>0</v>
      </c>
      <c r="N14" s="206">
        <v>0</v>
      </c>
      <c r="O14" s="233">
        <v>37</v>
      </c>
      <c r="P14" s="234">
        <v>507618.95</v>
      </c>
      <c r="Q14" s="233">
        <v>4</v>
      </c>
      <c r="R14" s="234">
        <v>32204.720000000001</v>
      </c>
      <c r="S14" s="233">
        <v>34</v>
      </c>
      <c r="T14" s="234">
        <v>476253.44</v>
      </c>
      <c r="U14" s="233">
        <v>7</v>
      </c>
      <c r="V14" s="234">
        <v>63570.23</v>
      </c>
    </row>
    <row r="15" spans="1:24">
      <c r="B15" s="90" t="s">
        <v>1127</v>
      </c>
      <c r="C15" s="591" t="s">
        <v>2</v>
      </c>
      <c r="D15" s="362"/>
      <c r="E15" s="214">
        <v>5313</v>
      </c>
      <c r="F15" s="217">
        <v>1.30156148181538E-2</v>
      </c>
      <c r="G15" s="216">
        <v>95979188.739999995</v>
      </c>
      <c r="H15" s="217">
        <v>1.49389711274372E-2</v>
      </c>
      <c r="I15" s="208">
        <v>1149</v>
      </c>
      <c r="J15" s="207">
        <v>10133807.609999999</v>
      </c>
      <c r="K15" s="208">
        <v>3768</v>
      </c>
      <c r="L15" s="207">
        <v>77543908.590000004</v>
      </c>
      <c r="M15" s="208">
        <v>396</v>
      </c>
      <c r="N15" s="207">
        <v>8301472.54</v>
      </c>
      <c r="O15" s="235">
        <v>5305</v>
      </c>
      <c r="P15" s="216">
        <v>95838936.390000001</v>
      </c>
      <c r="Q15" s="235">
        <v>8</v>
      </c>
      <c r="R15" s="216">
        <v>140252.35</v>
      </c>
      <c r="S15" s="235">
        <v>3818</v>
      </c>
      <c r="T15" s="216">
        <v>76782698.430000007</v>
      </c>
      <c r="U15" s="235">
        <v>1495</v>
      </c>
      <c r="V15" s="216">
        <v>19196490.309999999</v>
      </c>
    </row>
    <row r="16" spans="1:24">
      <c r="B16" s="204" t="s">
        <v>1128</v>
      </c>
      <c r="C16" s="585" t="s">
        <v>2</v>
      </c>
      <c r="D16" s="362"/>
      <c r="E16" s="212">
        <v>2900</v>
      </c>
      <c r="F16" s="40">
        <v>7.1043257994816301E-3</v>
      </c>
      <c r="G16" s="41">
        <v>32668817.48</v>
      </c>
      <c r="H16" s="40">
        <v>5.0848369058764803E-3</v>
      </c>
      <c r="I16" s="205">
        <v>31</v>
      </c>
      <c r="J16" s="206">
        <v>23196.720000000001</v>
      </c>
      <c r="K16" s="205">
        <v>2869</v>
      </c>
      <c r="L16" s="206">
        <v>32645620.760000002</v>
      </c>
      <c r="M16" s="205">
        <v>0</v>
      </c>
      <c r="N16" s="206">
        <v>0</v>
      </c>
      <c r="O16" s="233">
        <v>2894</v>
      </c>
      <c r="P16" s="234">
        <v>32606540.059999999</v>
      </c>
      <c r="Q16" s="233">
        <v>6</v>
      </c>
      <c r="R16" s="234">
        <v>62277.42</v>
      </c>
      <c r="S16" s="233">
        <v>2828</v>
      </c>
      <c r="T16" s="234">
        <v>31834543.48</v>
      </c>
      <c r="U16" s="233">
        <v>72</v>
      </c>
      <c r="V16" s="234">
        <v>834274</v>
      </c>
    </row>
    <row r="17" spans="2:22">
      <c r="B17" s="90" t="s">
        <v>1129</v>
      </c>
      <c r="C17" s="591" t="s">
        <v>2</v>
      </c>
      <c r="D17" s="362"/>
      <c r="E17" s="214">
        <v>9457</v>
      </c>
      <c r="F17" s="217">
        <v>2.3167451408861301E-2</v>
      </c>
      <c r="G17" s="216">
        <v>132728293.73</v>
      </c>
      <c r="H17" s="217">
        <v>2.06588967239324E-2</v>
      </c>
      <c r="I17" s="208">
        <v>260</v>
      </c>
      <c r="J17" s="207">
        <v>2666624</v>
      </c>
      <c r="K17" s="208">
        <v>9188</v>
      </c>
      <c r="L17" s="207">
        <v>129891564.48</v>
      </c>
      <c r="M17" s="208">
        <v>9</v>
      </c>
      <c r="N17" s="207">
        <v>170105.25</v>
      </c>
      <c r="O17" s="235">
        <v>9399</v>
      </c>
      <c r="P17" s="216">
        <v>131381589.58</v>
      </c>
      <c r="Q17" s="235">
        <v>58</v>
      </c>
      <c r="R17" s="216">
        <v>1346704.15</v>
      </c>
      <c r="S17" s="235">
        <v>9106</v>
      </c>
      <c r="T17" s="216">
        <v>128271251.28</v>
      </c>
      <c r="U17" s="235">
        <v>351</v>
      </c>
      <c r="V17" s="216">
        <v>4457042.45</v>
      </c>
    </row>
    <row r="18" spans="2:22">
      <c r="B18" s="204" t="s">
        <v>1130</v>
      </c>
      <c r="C18" s="585" t="s">
        <v>2</v>
      </c>
      <c r="D18" s="362"/>
      <c r="E18" s="212">
        <v>7198</v>
      </c>
      <c r="F18" s="40">
        <v>1.7633426587816799E-2</v>
      </c>
      <c r="G18" s="41">
        <v>95283027.849999994</v>
      </c>
      <c r="H18" s="40">
        <v>1.4830615060124199E-2</v>
      </c>
      <c r="I18" s="205">
        <v>6</v>
      </c>
      <c r="J18" s="206">
        <v>61633.62</v>
      </c>
      <c r="K18" s="205">
        <v>7192</v>
      </c>
      <c r="L18" s="206">
        <v>95221394.230000004</v>
      </c>
      <c r="M18" s="205">
        <v>0</v>
      </c>
      <c r="N18" s="206">
        <v>0</v>
      </c>
      <c r="O18" s="233">
        <v>7152</v>
      </c>
      <c r="P18" s="234">
        <v>94950318.120000005</v>
      </c>
      <c r="Q18" s="233">
        <v>46</v>
      </c>
      <c r="R18" s="234">
        <v>332709.73</v>
      </c>
      <c r="S18" s="233">
        <v>7130</v>
      </c>
      <c r="T18" s="234">
        <v>93845328.959999993</v>
      </c>
      <c r="U18" s="233">
        <v>68</v>
      </c>
      <c r="V18" s="234">
        <v>1437698.89</v>
      </c>
    </row>
    <row r="19" spans="2:22">
      <c r="B19" s="90" t="s">
        <v>1131</v>
      </c>
      <c r="C19" s="591" t="s">
        <v>2</v>
      </c>
      <c r="D19" s="362"/>
      <c r="E19" s="214">
        <v>56471</v>
      </c>
      <c r="F19" s="217">
        <v>0.13834082145604401</v>
      </c>
      <c r="G19" s="216">
        <v>810179593.25999999</v>
      </c>
      <c r="H19" s="217">
        <v>0.12610285323974499</v>
      </c>
      <c r="I19" s="208">
        <v>908</v>
      </c>
      <c r="J19" s="207">
        <v>5656734.4500000002</v>
      </c>
      <c r="K19" s="208">
        <v>55484</v>
      </c>
      <c r="L19" s="207">
        <v>803343760.11000001</v>
      </c>
      <c r="M19" s="208">
        <v>79</v>
      </c>
      <c r="N19" s="207">
        <v>1179098.7</v>
      </c>
      <c r="O19" s="235">
        <v>56295</v>
      </c>
      <c r="P19" s="216">
        <v>808460095.44000006</v>
      </c>
      <c r="Q19" s="235">
        <v>176</v>
      </c>
      <c r="R19" s="216">
        <v>1719497.82</v>
      </c>
      <c r="S19" s="235">
        <v>54548</v>
      </c>
      <c r="T19" s="216">
        <v>783208238.10000002</v>
      </c>
      <c r="U19" s="235">
        <v>1923</v>
      </c>
      <c r="V19" s="216">
        <v>26971355.16</v>
      </c>
    </row>
    <row r="20" spans="2:22">
      <c r="B20" s="204" t="s">
        <v>1132</v>
      </c>
      <c r="C20" s="585" t="s">
        <v>2</v>
      </c>
      <c r="D20" s="362"/>
      <c r="E20" s="212">
        <v>24504</v>
      </c>
      <c r="F20" s="40">
        <v>6.0029103238102698E-2</v>
      </c>
      <c r="G20" s="41">
        <v>355647988.89999998</v>
      </c>
      <c r="H20" s="40">
        <v>5.5355906915412097E-2</v>
      </c>
      <c r="I20" s="205">
        <v>214</v>
      </c>
      <c r="J20" s="206">
        <v>3293323.02</v>
      </c>
      <c r="K20" s="205">
        <v>24286</v>
      </c>
      <c r="L20" s="206">
        <v>352304878.25</v>
      </c>
      <c r="M20" s="205">
        <v>4</v>
      </c>
      <c r="N20" s="206">
        <v>49787.63</v>
      </c>
      <c r="O20" s="233">
        <v>24384</v>
      </c>
      <c r="P20" s="234">
        <v>353546833.06</v>
      </c>
      <c r="Q20" s="233">
        <v>120</v>
      </c>
      <c r="R20" s="234">
        <v>2101155.8399999999</v>
      </c>
      <c r="S20" s="233">
        <v>24109</v>
      </c>
      <c r="T20" s="234">
        <v>348409855.42000002</v>
      </c>
      <c r="U20" s="233">
        <v>395</v>
      </c>
      <c r="V20" s="234">
        <v>7238133.4800000004</v>
      </c>
    </row>
    <row r="21" spans="2:22">
      <c r="B21" s="90" t="s">
        <v>1133</v>
      </c>
      <c r="C21" s="591" t="s">
        <v>2</v>
      </c>
      <c r="D21" s="362"/>
      <c r="E21" s="214">
        <v>17496</v>
      </c>
      <c r="F21" s="217">
        <v>4.2861132478527797E-2</v>
      </c>
      <c r="G21" s="216">
        <v>330170210.25999999</v>
      </c>
      <c r="H21" s="217">
        <v>5.1390340999604697E-2</v>
      </c>
      <c r="I21" s="208">
        <v>608</v>
      </c>
      <c r="J21" s="207">
        <v>8786637.4900000002</v>
      </c>
      <c r="K21" s="208">
        <v>16767</v>
      </c>
      <c r="L21" s="207">
        <v>318502491.73000002</v>
      </c>
      <c r="M21" s="208">
        <v>121</v>
      </c>
      <c r="N21" s="207">
        <v>2881081.04</v>
      </c>
      <c r="O21" s="235">
        <v>15193</v>
      </c>
      <c r="P21" s="216">
        <v>308055694.62</v>
      </c>
      <c r="Q21" s="235">
        <v>2303</v>
      </c>
      <c r="R21" s="216">
        <v>22114515.640000001</v>
      </c>
      <c r="S21" s="235">
        <v>16486</v>
      </c>
      <c r="T21" s="216">
        <v>294261775.66000003</v>
      </c>
      <c r="U21" s="235">
        <v>1010</v>
      </c>
      <c r="V21" s="216">
        <v>35908434.600000001</v>
      </c>
    </row>
    <row r="22" spans="2:22">
      <c r="B22" s="204" t="s">
        <v>1134</v>
      </c>
      <c r="C22" s="585" t="s">
        <v>2</v>
      </c>
      <c r="D22" s="362"/>
      <c r="E22" s="212">
        <v>23306</v>
      </c>
      <c r="F22" s="40">
        <v>5.7094281752661701E-2</v>
      </c>
      <c r="G22" s="41">
        <v>488575125.75</v>
      </c>
      <c r="H22" s="40">
        <v>7.6045753178172401E-2</v>
      </c>
      <c r="I22" s="205">
        <v>394</v>
      </c>
      <c r="J22" s="206">
        <v>5793341.1399999997</v>
      </c>
      <c r="K22" s="205">
        <v>22881</v>
      </c>
      <c r="L22" s="206">
        <v>482062542.5</v>
      </c>
      <c r="M22" s="205">
        <v>31</v>
      </c>
      <c r="N22" s="206">
        <v>719242.11</v>
      </c>
      <c r="O22" s="233">
        <v>23083</v>
      </c>
      <c r="P22" s="234">
        <v>486197283.38999999</v>
      </c>
      <c r="Q22" s="233">
        <v>223</v>
      </c>
      <c r="R22" s="234">
        <v>2377842.36</v>
      </c>
      <c r="S22" s="233">
        <v>22364</v>
      </c>
      <c r="T22" s="234">
        <v>454828695.79000002</v>
      </c>
      <c r="U22" s="233">
        <v>942</v>
      </c>
      <c r="V22" s="234">
        <v>33746429.960000001</v>
      </c>
    </row>
    <row r="23" spans="2:22">
      <c r="B23" s="90" t="s">
        <v>1135</v>
      </c>
      <c r="C23" s="591" t="s">
        <v>2</v>
      </c>
      <c r="D23" s="362"/>
      <c r="E23" s="214">
        <v>60053</v>
      </c>
      <c r="F23" s="217">
        <v>0.147115888702162</v>
      </c>
      <c r="G23" s="216">
        <v>1048547944.52</v>
      </c>
      <c r="H23" s="217">
        <v>0.16320441623393001</v>
      </c>
      <c r="I23" s="208">
        <v>9582</v>
      </c>
      <c r="J23" s="207">
        <v>73806047.569999993</v>
      </c>
      <c r="K23" s="208">
        <v>50138</v>
      </c>
      <c r="L23" s="207">
        <v>967622177.25</v>
      </c>
      <c r="M23" s="208">
        <v>333</v>
      </c>
      <c r="N23" s="207">
        <v>7119719.7000000002</v>
      </c>
      <c r="O23" s="235">
        <v>24810</v>
      </c>
      <c r="P23" s="216">
        <v>568277767.12</v>
      </c>
      <c r="Q23" s="235">
        <v>35243</v>
      </c>
      <c r="R23" s="216">
        <v>480270177.39999998</v>
      </c>
      <c r="S23" s="235">
        <v>56673</v>
      </c>
      <c r="T23" s="216">
        <v>981865391.52999997</v>
      </c>
      <c r="U23" s="235">
        <v>3380</v>
      </c>
      <c r="V23" s="216">
        <v>66682552.990000002</v>
      </c>
    </row>
    <row r="24" spans="2:22">
      <c r="B24" s="204" t="s">
        <v>1136</v>
      </c>
      <c r="C24" s="585" t="s">
        <v>2</v>
      </c>
      <c r="D24" s="362"/>
      <c r="E24" s="212">
        <v>13258</v>
      </c>
      <c r="F24" s="40">
        <v>3.24790177412164E-2</v>
      </c>
      <c r="G24" s="41">
        <v>170463387.41999999</v>
      </c>
      <c r="H24" s="40">
        <v>2.6532289513833299E-2</v>
      </c>
      <c r="I24" s="205">
        <v>4010</v>
      </c>
      <c r="J24" s="206">
        <v>24401066.93</v>
      </c>
      <c r="K24" s="205">
        <v>9167</v>
      </c>
      <c r="L24" s="206">
        <v>144051747.69</v>
      </c>
      <c r="M24" s="205">
        <v>81</v>
      </c>
      <c r="N24" s="206">
        <v>2010572.8</v>
      </c>
      <c r="O24" s="233">
        <v>1251</v>
      </c>
      <c r="P24" s="234">
        <v>38215518.07</v>
      </c>
      <c r="Q24" s="233">
        <v>12007</v>
      </c>
      <c r="R24" s="234">
        <v>132247869.34999999</v>
      </c>
      <c r="S24" s="233">
        <v>12135</v>
      </c>
      <c r="T24" s="234">
        <v>150999858.55000001</v>
      </c>
      <c r="U24" s="233">
        <v>1123</v>
      </c>
      <c r="V24" s="234">
        <v>19463528.870000001</v>
      </c>
    </row>
    <row r="25" spans="2:22">
      <c r="B25" s="90" t="s">
        <v>1137</v>
      </c>
      <c r="C25" s="591" t="s">
        <v>2</v>
      </c>
      <c r="D25" s="362"/>
      <c r="E25" s="214">
        <v>21294</v>
      </c>
      <c r="F25" s="217">
        <v>5.2165349508331703E-2</v>
      </c>
      <c r="G25" s="216">
        <v>436637472.95999998</v>
      </c>
      <c r="H25" s="217">
        <v>6.7961760120484493E-2</v>
      </c>
      <c r="I25" s="208">
        <v>3777</v>
      </c>
      <c r="J25" s="207">
        <v>28194651.609999999</v>
      </c>
      <c r="K25" s="208">
        <v>17389</v>
      </c>
      <c r="L25" s="207">
        <v>405024804.47000003</v>
      </c>
      <c r="M25" s="208">
        <v>128</v>
      </c>
      <c r="N25" s="207">
        <v>3418016.88</v>
      </c>
      <c r="O25" s="235">
        <v>9142</v>
      </c>
      <c r="P25" s="216">
        <v>239166915.28999999</v>
      </c>
      <c r="Q25" s="235">
        <v>12152</v>
      </c>
      <c r="R25" s="216">
        <v>197470557.66999999</v>
      </c>
      <c r="S25" s="235">
        <v>20323</v>
      </c>
      <c r="T25" s="216">
        <v>411057410.73000002</v>
      </c>
      <c r="U25" s="235">
        <v>971</v>
      </c>
      <c r="V25" s="216">
        <v>25580062.23</v>
      </c>
    </row>
    <row r="26" spans="2:22">
      <c r="B26" s="204" t="s">
        <v>1138</v>
      </c>
      <c r="C26" s="585" t="s">
        <v>2</v>
      </c>
      <c r="D26" s="362"/>
      <c r="E26" s="212">
        <v>9097</v>
      </c>
      <c r="F26" s="40">
        <v>2.2285535102718801E-2</v>
      </c>
      <c r="G26" s="41">
        <v>103279618.81999999</v>
      </c>
      <c r="H26" s="40">
        <v>1.6075268647917699E-2</v>
      </c>
      <c r="I26" s="205">
        <v>1891</v>
      </c>
      <c r="J26" s="206">
        <v>10157882.15</v>
      </c>
      <c r="K26" s="205">
        <v>7179</v>
      </c>
      <c r="L26" s="206">
        <v>92198060.560000002</v>
      </c>
      <c r="M26" s="205">
        <v>27</v>
      </c>
      <c r="N26" s="206">
        <v>923676.11</v>
      </c>
      <c r="O26" s="233">
        <v>993</v>
      </c>
      <c r="P26" s="234">
        <v>19665385.739999998</v>
      </c>
      <c r="Q26" s="233">
        <v>8104</v>
      </c>
      <c r="R26" s="234">
        <v>83614233.079999998</v>
      </c>
      <c r="S26" s="233">
        <v>8873</v>
      </c>
      <c r="T26" s="234">
        <v>98379329.409999996</v>
      </c>
      <c r="U26" s="233">
        <v>224</v>
      </c>
      <c r="V26" s="234">
        <v>4900289.41</v>
      </c>
    </row>
    <row r="27" spans="2:22">
      <c r="B27" s="90" t="s">
        <v>1139</v>
      </c>
      <c r="C27" s="591" t="s">
        <v>2</v>
      </c>
      <c r="D27" s="362"/>
      <c r="E27" s="214">
        <v>39736</v>
      </c>
      <c r="F27" s="217">
        <v>9.7343962058000694E-2</v>
      </c>
      <c r="G27" s="216">
        <v>459480993.12</v>
      </c>
      <c r="H27" s="217">
        <v>7.1517308907667096E-2</v>
      </c>
      <c r="I27" s="208">
        <v>12924</v>
      </c>
      <c r="J27" s="207">
        <v>86649721.510000005</v>
      </c>
      <c r="K27" s="208">
        <v>26761</v>
      </c>
      <c r="L27" s="207">
        <v>371857053.01999998</v>
      </c>
      <c r="M27" s="208">
        <v>51</v>
      </c>
      <c r="N27" s="207">
        <v>974218.59</v>
      </c>
      <c r="O27" s="235">
        <v>467</v>
      </c>
      <c r="P27" s="216">
        <v>18051006.760000002</v>
      </c>
      <c r="Q27" s="235">
        <v>39269</v>
      </c>
      <c r="R27" s="216">
        <v>441429986.36000001</v>
      </c>
      <c r="S27" s="235">
        <v>39004</v>
      </c>
      <c r="T27" s="216">
        <v>444010176.88999999</v>
      </c>
      <c r="U27" s="235">
        <v>732</v>
      </c>
      <c r="V27" s="216">
        <v>15470816.23</v>
      </c>
    </row>
    <row r="28" spans="2:22">
      <c r="B28" s="204" t="s">
        <v>1140</v>
      </c>
      <c r="C28" s="585" t="s">
        <v>2</v>
      </c>
      <c r="D28" s="362"/>
      <c r="E28" s="212">
        <v>9075</v>
      </c>
      <c r="F28" s="40">
        <v>2.2231640217343401E-2</v>
      </c>
      <c r="G28" s="41">
        <v>109228495.52</v>
      </c>
      <c r="H28" s="40">
        <v>1.7001199554697199E-2</v>
      </c>
      <c r="I28" s="205">
        <v>3233</v>
      </c>
      <c r="J28" s="206">
        <v>15326808.640000001</v>
      </c>
      <c r="K28" s="205">
        <v>5827</v>
      </c>
      <c r="L28" s="206">
        <v>93594467.859999999</v>
      </c>
      <c r="M28" s="205">
        <v>15</v>
      </c>
      <c r="N28" s="206">
        <v>307219.02</v>
      </c>
      <c r="O28" s="233">
        <v>666</v>
      </c>
      <c r="P28" s="234">
        <v>13290236.609999999</v>
      </c>
      <c r="Q28" s="233">
        <v>8409</v>
      </c>
      <c r="R28" s="234">
        <v>95938258.909999996</v>
      </c>
      <c r="S28" s="233">
        <v>8902</v>
      </c>
      <c r="T28" s="234">
        <v>106619107.58</v>
      </c>
      <c r="U28" s="233">
        <v>173</v>
      </c>
      <c r="V28" s="234">
        <v>2609387.94</v>
      </c>
    </row>
    <row r="29" spans="2:22">
      <c r="B29" s="90" t="s">
        <v>1141</v>
      </c>
      <c r="C29" s="591" t="s">
        <v>2</v>
      </c>
      <c r="D29" s="362"/>
      <c r="E29" s="214">
        <v>40907</v>
      </c>
      <c r="F29" s="217">
        <v>0.10021263982048099</v>
      </c>
      <c r="G29" s="216">
        <v>575326689.61000001</v>
      </c>
      <c r="H29" s="217">
        <v>8.9548462721543001E-2</v>
      </c>
      <c r="I29" s="208">
        <v>11453</v>
      </c>
      <c r="J29" s="207">
        <v>96120390.859999999</v>
      </c>
      <c r="K29" s="208">
        <v>29418</v>
      </c>
      <c r="L29" s="207">
        <v>478252638.35000002</v>
      </c>
      <c r="M29" s="208">
        <v>36</v>
      </c>
      <c r="N29" s="207">
        <v>953660.4</v>
      </c>
      <c r="O29" s="235">
        <v>2636</v>
      </c>
      <c r="P29" s="216">
        <v>73603415.349999994</v>
      </c>
      <c r="Q29" s="235">
        <v>38271</v>
      </c>
      <c r="R29" s="216">
        <v>501723274.25999999</v>
      </c>
      <c r="S29" s="235">
        <v>40407</v>
      </c>
      <c r="T29" s="216">
        <v>565670483.74000001</v>
      </c>
      <c r="U29" s="235">
        <v>500</v>
      </c>
      <c r="V29" s="216">
        <v>9656205.8699999992</v>
      </c>
    </row>
    <row r="30" spans="2:22">
      <c r="B30" s="204" t="s">
        <v>1142</v>
      </c>
      <c r="C30" s="585" t="s">
        <v>2</v>
      </c>
      <c r="D30" s="362"/>
      <c r="E30" s="212">
        <v>60069</v>
      </c>
      <c r="F30" s="40">
        <v>0.14715508498243501</v>
      </c>
      <c r="G30" s="41">
        <v>1099935655.6600001</v>
      </c>
      <c r="H30" s="40">
        <v>0.17120281196016601</v>
      </c>
      <c r="I30" s="205">
        <v>15722</v>
      </c>
      <c r="J30" s="206">
        <v>141528707.68000001</v>
      </c>
      <c r="K30" s="205">
        <v>44220</v>
      </c>
      <c r="L30" s="206">
        <v>954419666.79999995</v>
      </c>
      <c r="M30" s="205">
        <v>127</v>
      </c>
      <c r="N30" s="206">
        <v>3987281.18</v>
      </c>
      <c r="O30" s="233">
        <v>5323</v>
      </c>
      <c r="P30" s="234">
        <v>184408254.24000001</v>
      </c>
      <c r="Q30" s="233">
        <v>54746</v>
      </c>
      <c r="R30" s="234">
        <v>915527401.41999996</v>
      </c>
      <c r="S30" s="233">
        <v>59391</v>
      </c>
      <c r="T30" s="234">
        <v>1083791643.8099999</v>
      </c>
      <c r="U30" s="233">
        <v>678</v>
      </c>
      <c r="V30" s="234">
        <v>16144011.85</v>
      </c>
    </row>
    <row r="31" spans="2:22">
      <c r="B31" s="209" t="s">
        <v>115</v>
      </c>
      <c r="C31" s="598" t="s">
        <v>2</v>
      </c>
      <c r="D31" s="404"/>
      <c r="E31" s="218">
        <v>408202</v>
      </c>
      <c r="F31" s="219">
        <v>1</v>
      </c>
      <c r="G31" s="220">
        <v>6424752275.1899996</v>
      </c>
      <c r="H31" s="219">
        <v>1</v>
      </c>
      <c r="I31" s="210">
        <v>67168</v>
      </c>
      <c r="J31" s="211">
        <v>515634007.75</v>
      </c>
      <c r="K31" s="210">
        <v>339592</v>
      </c>
      <c r="L31" s="211">
        <v>5876051970.8199997</v>
      </c>
      <c r="M31" s="210">
        <v>1442</v>
      </c>
      <c r="N31" s="211">
        <v>33066296.620000001</v>
      </c>
      <c r="O31" s="236">
        <v>196255</v>
      </c>
      <c r="P31" s="237">
        <v>3543418493.5900002</v>
      </c>
      <c r="Q31" s="236">
        <v>211947</v>
      </c>
      <c r="R31" s="237">
        <v>2881333781.5999999</v>
      </c>
      <c r="S31" s="236">
        <v>393803</v>
      </c>
      <c r="T31" s="237">
        <v>6132118388.0900002</v>
      </c>
      <c r="U31" s="236">
        <v>14399</v>
      </c>
      <c r="V31" s="237">
        <v>292633887.10000002</v>
      </c>
    </row>
    <row r="32" spans="2:22">
      <c r="B32" s="182" t="s">
        <v>2</v>
      </c>
      <c r="C32" s="556" t="s">
        <v>2</v>
      </c>
      <c r="D32" s="362"/>
      <c r="E32" s="183" t="s">
        <v>2</v>
      </c>
      <c r="F32" s="183" t="s">
        <v>2</v>
      </c>
      <c r="G32" s="183" t="s">
        <v>2</v>
      </c>
      <c r="H32" s="183" t="s">
        <v>2</v>
      </c>
      <c r="I32" s="183" t="s">
        <v>2</v>
      </c>
      <c r="J32" s="183" t="s">
        <v>2</v>
      </c>
      <c r="K32" s="183" t="s">
        <v>2</v>
      </c>
      <c r="L32" s="183" t="s">
        <v>2</v>
      </c>
      <c r="M32" s="183" t="s">
        <v>2</v>
      </c>
      <c r="N32" s="183" t="s">
        <v>2</v>
      </c>
      <c r="O32" s="183" t="s">
        <v>2</v>
      </c>
      <c r="P32" s="183" t="s">
        <v>2</v>
      </c>
      <c r="Q32" s="183" t="s">
        <v>2</v>
      </c>
      <c r="R32" s="183" t="s">
        <v>2</v>
      </c>
      <c r="S32" s="183" t="s">
        <v>2</v>
      </c>
      <c r="T32" s="183" t="s">
        <v>2</v>
      </c>
      <c r="U32" s="183" t="s">
        <v>2</v>
      </c>
      <c r="V32" s="183" t="s">
        <v>2</v>
      </c>
    </row>
    <row r="33" spans="2:22">
      <c r="B33" s="403" t="s">
        <v>904</v>
      </c>
      <c r="C33" s="404"/>
      <c r="D33" s="405"/>
      <c r="E33" s="241" t="s">
        <v>2</v>
      </c>
      <c r="F33" s="183" t="s">
        <v>2</v>
      </c>
      <c r="G33" s="183" t="s">
        <v>2</v>
      </c>
      <c r="H33" s="183" t="s">
        <v>2</v>
      </c>
      <c r="I33" s="183" t="s">
        <v>2</v>
      </c>
      <c r="J33" s="183" t="s">
        <v>2</v>
      </c>
      <c r="K33" s="183" t="s">
        <v>2</v>
      </c>
      <c r="L33" s="183" t="s">
        <v>2</v>
      </c>
      <c r="M33" s="183" t="s">
        <v>2</v>
      </c>
      <c r="N33" s="183" t="s">
        <v>2</v>
      </c>
      <c r="O33" s="183" t="s">
        <v>2</v>
      </c>
      <c r="P33" s="183" t="s">
        <v>2</v>
      </c>
      <c r="Q33" s="183" t="s">
        <v>2</v>
      </c>
      <c r="R33" s="183" t="s">
        <v>2</v>
      </c>
      <c r="S33" s="183" t="s">
        <v>2</v>
      </c>
      <c r="T33" s="183" t="s">
        <v>2</v>
      </c>
      <c r="U33" s="183" t="s">
        <v>2</v>
      </c>
      <c r="V33" s="183" t="s">
        <v>2</v>
      </c>
    </row>
    <row r="34" spans="2:22">
      <c r="B34" s="407" t="s">
        <v>1143</v>
      </c>
      <c r="C34" s="404"/>
      <c r="D34" s="405"/>
      <c r="E34" s="50">
        <v>0</v>
      </c>
      <c r="F34" s="183" t="s">
        <v>2</v>
      </c>
      <c r="G34" s="183" t="s">
        <v>2</v>
      </c>
      <c r="H34" s="183" t="s">
        <v>2</v>
      </c>
      <c r="I34" s="183" t="s">
        <v>2</v>
      </c>
      <c r="J34" s="183" t="s">
        <v>2</v>
      </c>
      <c r="K34" s="183" t="s">
        <v>2</v>
      </c>
      <c r="L34" s="183" t="s">
        <v>2</v>
      </c>
      <c r="M34" s="183" t="s">
        <v>2</v>
      </c>
      <c r="N34" s="183" t="s">
        <v>2</v>
      </c>
      <c r="O34" s="183" t="s">
        <v>2</v>
      </c>
      <c r="P34" s="183" t="s">
        <v>2</v>
      </c>
      <c r="Q34" s="183" t="s">
        <v>2</v>
      </c>
      <c r="R34" s="183" t="s">
        <v>2</v>
      </c>
      <c r="S34" s="183" t="s">
        <v>2</v>
      </c>
      <c r="T34" s="183" t="s">
        <v>2</v>
      </c>
      <c r="U34" s="183" t="s">
        <v>2</v>
      </c>
      <c r="V34" s="183" t="s">
        <v>2</v>
      </c>
    </row>
    <row r="35" spans="2:22">
      <c r="B35" s="408" t="s">
        <v>1144</v>
      </c>
      <c r="C35" s="404"/>
      <c r="D35" s="405"/>
      <c r="E35" s="53">
        <v>0.161</v>
      </c>
      <c r="F35" s="183" t="s">
        <v>2</v>
      </c>
      <c r="G35" s="183" t="s">
        <v>2</v>
      </c>
      <c r="H35" s="183" t="s">
        <v>2</v>
      </c>
      <c r="I35" s="183" t="s">
        <v>2</v>
      </c>
      <c r="J35" s="183" t="s">
        <v>2</v>
      </c>
      <c r="K35" s="183" t="s">
        <v>2</v>
      </c>
      <c r="L35" s="183" t="s">
        <v>2</v>
      </c>
      <c r="M35" s="183" t="s">
        <v>2</v>
      </c>
      <c r="N35" s="183" t="s">
        <v>2</v>
      </c>
      <c r="O35" s="183" t="s">
        <v>2</v>
      </c>
      <c r="P35" s="183" t="s">
        <v>2</v>
      </c>
      <c r="Q35" s="183" t="s">
        <v>2</v>
      </c>
      <c r="R35" s="183" t="s">
        <v>2</v>
      </c>
      <c r="S35" s="183" t="s">
        <v>2</v>
      </c>
      <c r="T35" s="183" t="s">
        <v>2</v>
      </c>
      <c r="U35" s="183" t="s">
        <v>2</v>
      </c>
      <c r="V35" s="183" t="s">
        <v>2</v>
      </c>
    </row>
    <row r="36" spans="2:22">
      <c r="B36" s="407" t="s">
        <v>1145</v>
      </c>
      <c r="C36" s="404"/>
      <c r="D36" s="405"/>
      <c r="E36" s="50">
        <v>7.4335730999432498E-2</v>
      </c>
      <c r="F36" s="183" t="s">
        <v>2</v>
      </c>
      <c r="G36" s="183" t="s">
        <v>2</v>
      </c>
      <c r="H36" s="183" t="s">
        <v>2</v>
      </c>
      <c r="I36" s="183" t="s">
        <v>2</v>
      </c>
      <c r="J36" s="183" t="s">
        <v>2</v>
      </c>
      <c r="K36" s="183" t="s">
        <v>2</v>
      </c>
      <c r="L36" s="183" t="s">
        <v>2</v>
      </c>
      <c r="M36" s="183" t="s">
        <v>2</v>
      </c>
      <c r="N36" s="183" t="s">
        <v>2</v>
      </c>
      <c r="O36" s="183" t="s">
        <v>2</v>
      </c>
      <c r="P36" s="183" t="s">
        <v>2</v>
      </c>
      <c r="Q36" s="183" t="s">
        <v>2</v>
      </c>
      <c r="R36" s="183" t="s">
        <v>2</v>
      </c>
      <c r="S36" s="183" t="s">
        <v>2</v>
      </c>
      <c r="T36" s="183" t="s">
        <v>2</v>
      </c>
      <c r="U36" s="183" t="s">
        <v>2</v>
      </c>
      <c r="V36" s="183" t="s">
        <v>2</v>
      </c>
    </row>
    <row r="37" spans="2:22">
      <c r="B37" s="238" t="s">
        <v>2</v>
      </c>
      <c r="C37" s="663" t="s">
        <v>2</v>
      </c>
      <c r="D37" s="362"/>
      <c r="E37" s="183" t="s">
        <v>2</v>
      </c>
      <c r="F37" s="183" t="s">
        <v>2</v>
      </c>
      <c r="G37" s="183" t="s">
        <v>2</v>
      </c>
      <c r="H37" s="183" t="s">
        <v>2</v>
      </c>
      <c r="I37" s="183" t="s">
        <v>2</v>
      </c>
      <c r="J37" s="183" t="s">
        <v>2</v>
      </c>
      <c r="K37" s="183" t="s">
        <v>2</v>
      </c>
      <c r="L37" s="183" t="s">
        <v>2</v>
      </c>
      <c r="M37" s="183" t="s">
        <v>2</v>
      </c>
      <c r="N37" s="183" t="s">
        <v>2</v>
      </c>
      <c r="O37" s="183" t="s">
        <v>2</v>
      </c>
      <c r="P37" s="183" t="s">
        <v>2</v>
      </c>
      <c r="Q37" s="183" t="s">
        <v>2</v>
      </c>
      <c r="R37" s="183" t="s">
        <v>2</v>
      </c>
      <c r="S37" s="183" t="s">
        <v>2</v>
      </c>
      <c r="T37" s="183" t="s">
        <v>2</v>
      </c>
      <c r="U37" s="183" t="s">
        <v>2</v>
      </c>
      <c r="V37" s="183" t="s">
        <v>2</v>
      </c>
    </row>
    <row r="38" spans="2:22" ht="0" hidden="1" customHeight="1"/>
  </sheetData>
  <sheetProtection sheet="1" objects="1" scenarios="1"/>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35" orientation="landscape" cellComments="atEnd"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election sqref="A1:C3"/>
    </sheetView>
  </sheetViews>
  <sheetFormatPr defaultRowHeight="1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c r="A1" s="362"/>
      <c r="B1" s="362"/>
      <c r="C1" s="362"/>
      <c r="D1" s="363" t="s">
        <v>0</v>
      </c>
      <c r="E1" s="362"/>
      <c r="F1" s="362"/>
      <c r="G1" s="362"/>
      <c r="H1" s="362"/>
      <c r="I1" s="362"/>
      <c r="J1" s="362"/>
      <c r="K1" s="362"/>
    </row>
    <row r="2" spans="1:11" ht="18" customHeight="1">
      <c r="A2" s="362"/>
      <c r="B2" s="362"/>
      <c r="C2" s="362"/>
      <c r="D2" s="363" t="s">
        <v>1</v>
      </c>
      <c r="E2" s="362"/>
      <c r="F2" s="362"/>
      <c r="G2" s="362"/>
      <c r="H2" s="362"/>
      <c r="I2" s="362"/>
      <c r="J2" s="362"/>
      <c r="K2" s="362"/>
    </row>
    <row r="3" spans="1:11" ht="18" customHeight="1">
      <c r="A3" s="362"/>
      <c r="B3" s="362"/>
      <c r="C3" s="362"/>
      <c r="D3" s="363" t="s">
        <v>2</v>
      </c>
      <c r="E3" s="362"/>
      <c r="F3" s="362"/>
      <c r="G3" s="362"/>
      <c r="H3" s="362"/>
      <c r="I3" s="362"/>
      <c r="J3" s="362"/>
      <c r="K3" s="362"/>
    </row>
    <row r="4" spans="1:11" ht="18" customHeight="1">
      <c r="A4" s="365" t="s">
        <v>2</v>
      </c>
      <c r="B4" s="362"/>
      <c r="C4" s="367" t="s">
        <v>2</v>
      </c>
      <c r="D4" s="362"/>
      <c r="E4" s="362"/>
      <c r="F4" s="5" t="s">
        <v>2</v>
      </c>
      <c r="G4" s="367" t="s">
        <v>2</v>
      </c>
      <c r="H4" s="362"/>
      <c r="I4" s="367" t="s">
        <v>2</v>
      </c>
      <c r="J4" s="362"/>
      <c r="K4" s="5" t="s">
        <v>2</v>
      </c>
    </row>
    <row r="5" spans="1:11" ht="18" customHeight="1">
      <c r="A5" s="364" t="s">
        <v>24</v>
      </c>
      <c r="B5" s="362"/>
      <c r="C5" s="367" t="s">
        <v>2</v>
      </c>
      <c r="D5" s="362"/>
      <c r="E5" s="362"/>
      <c r="F5" s="5" t="s">
        <v>2</v>
      </c>
      <c r="G5" s="367" t="s">
        <v>2</v>
      </c>
      <c r="H5" s="362"/>
      <c r="I5" s="367" t="s">
        <v>2</v>
      </c>
      <c r="J5" s="362"/>
      <c r="K5" s="5" t="s">
        <v>2</v>
      </c>
    </row>
    <row r="6" spans="1:11" ht="18" customHeight="1">
      <c r="A6" s="367" t="s">
        <v>2</v>
      </c>
      <c r="B6" s="362"/>
      <c r="C6" s="367" t="s">
        <v>2</v>
      </c>
      <c r="D6" s="362"/>
      <c r="E6" s="362"/>
      <c r="F6" s="5" t="s">
        <v>2</v>
      </c>
      <c r="G6" s="367" t="s">
        <v>2</v>
      </c>
      <c r="H6" s="362"/>
      <c r="I6" s="367" t="s">
        <v>2</v>
      </c>
      <c r="J6" s="362"/>
      <c r="K6" s="5" t="s">
        <v>2</v>
      </c>
    </row>
    <row r="7" spans="1:11" ht="21.6" customHeight="1">
      <c r="A7" s="376" t="s">
        <v>81</v>
      </c>
      <c r="B7" s="377"/>
      <c r="C7" s="377"/>
      <c r="D7" s="377"/>
      <c r="E7" s="377"/>
      <c r="F7" s="377"/>
      <c r="G7" s="377"/>
      <c r="H7" s="377"/>
      <c r="I7" s="377"/>
      <c r="J7" s="377"/>
      <c r="K7" s="378"/>
    </row>
    <row r="8" spans="1:11" ht="31.7" customHeight="1">
      <c r="A8" s="379" t="s">
        <v>82</v>
      </c>
      <c r="B8" s="362"/>
      <c r="C8" s="380" t="s">
        <v>83</v>
      </c>
      <c r="D8" s="362"/>
      <c r="E8" s="362"/>
      <c r="F8" s="11" t="s">
        <v>2</v>
      </c>
      <c r="G8" s="381" t="s">
        <v>84</v>
      </c>
      <c r="H8" s="362"/>
      <c r="I8" s="382" t="s">
        <v>85</v>
      </c>
      <c r="J8" s="362"/>
      <c r="K8" s="362"/>
    </row>
    <row r="9" spans="1:11" ht="31.7" customHeight="1">
      <c r="A9" s="383" t="s">
        <v>86</v>
      </c>
      <c r="B9" s="362"/>
      <c r="C9" s="384" t="s">
        <v>87</v>
      </c>
      <c r="D9" s="362"/>
      <c r="E9" s="362"/>
      <c r="F9" s="11" t="s">
        <v>2</v>
      </c>
      <c r="G9" s="383" t="s">
        <v>88</v>
      </c>
      <c r="H9" s="362"/>
      <c r="I9" s="384" t="s">
        <v>89</v>
      </c>
      <c r="J9" s="362"/>
      <c r="K9" s="362"/>
    </row>
    <row r="10" spans="1:11" ht="18" customHeight="1">
      <c r="A10" s="381" t="s">
        <v>90</v>
      </c>
      <c r="B10" s="362"/>
      <c r="C10" s="382" t="s">
        <v>91</v>
      </c>
      <c r="D10" s="362"/>
      <c r="E10" s="362"/>
      <c r="F10" s="11" t="s">
        <v>2</v>
      </c>
      <c r="G10" s="381" t="s">
        <v>92</v>
      </c>
      <c r="H10" s="362"/>
      <c r="I10" s="382" t="s">
        <v>93</v>
      </c>
      <c r="J10" s="362"/>
      <c r="K10" s="362"/>
    </row>
    <row r="11" spans="1:11" ht="31.7" customHeight="1">
      <c r="A11" s="383" t="s">
        <v>94</v>
      </c>
      <c r="B11" s="362"/>
      <c r="C11" s="384" t="s">
        <v>95</v>
      </c>
      <c r="D11" s="362"/>
      <c r="E11" s="362"/>
      <c r="F11" s="11" t="s">
        <v>2</v>
      </c>
      <c r="G11" s="383" t="s">
        <v>96</v>
      </c>
      <c r="H11" s="362"/>
      <c r="I11" s="384" t="s">
        <v>97</v>
      </c>
      <c r="J11" s="362"/>
      <c r="K11" s="362"/>
    </row>
    <row r="12" spans="1:11" ht="18" customHeight="1">
      <c r="A12" s="381" t="s">
        <v>98</v>
      </c>
      <c r="B12" s="362"/>
      <c r="C12" s="385">
        <v>119</v>
      </c>
      <c r="D12" s="362"/>
      <c r="E12" s="362"/>
      <c r="F12" s="11" t="s">
        <v>2</v>
      </c>
      <c r="G12" s="381" t="s">
        <v>99</v>
      </c>
      <c r="H12" s="362"/>
      <c r="I12" s="382" t="s">
        <v>100</v>
      </c>
      <c r="J12" s="362"/>
      <c r="K12" s="362"/>
    </row>
    <row r="13" spans="1:11" ht="18" customHeight="1">
      <c r="A13" s="383" t="s">
        <v>101</v>
      </c>
      <c r="B13" s="362"/>
      <c r="C13" s="384" t="s">
        <v>102</v>
      </c>
      <c r="D13" s="362"/>
      <c r="E13" s="362"/>
      <c r="F13" s="11" t="s">
        <v>2</v>
      </c>
      <c r="G13" s="383" t="s">
        <v>103</v>
      </c>
      <c r="H13" s="362"/>
      <c r="I13" s="384" t="s">
        <v>100</v>
      </c>
      <c r="J13" s="362"/>
      <c r="K13" s="362"/>
    </row>
    <row r="14" spans="1:11" ht="18" customHeight="1">
      <c r="A14" s="381" t="s">
        <v>104</v>
      </c>
      <c r="B14" s="362"/>
      <c r="C14" s="382" t="s">
        <v>105</v>
      </c>
      <c r="D14" s="362"/>
      <c r="E14" s="362"/>
      <c r="F14" s="11" t="s">
        <v>2</v>
      </c>
      <c r="G14" s="381" t="s">
        <v>106</v>
      </c>
      <c r="H14" s="362"/>
      <c r="I14" s="382">
        <v>30</v>
      </c>
      <c r="J14" s="362"/>
      <c r="K14" s="362"/>
    </row>
    <row r="15" spans="1:11" ht="18" customHeight="1">
      <c r="A15" s="368" t="s">
        <v>2</v>
      </c>
      <c r="B15" s="362"/>
      <c r="C15" s="368" t="s">
        <v>2</v>
      </c>
      <c r="D15" s="362"/>
      <c r="E15" s="362"/>
      <c r="F15" s="2" t="s">
        <v>2</v>
      </c>
      <c r="G15" s="368" t="s">
        <v>2</v>
      </c>
      <c r="H15" s="362"/>
      <c r="I15" s="368" t="s">
        <v>2</v>
      </c>
      <c r="J15" s="362"/>
      <c r="K15" s="2" t="s">
        <v>2</v>
      </c>
    </row>
    <row r="16" spans="1:11" ht="18" customHeight="1">
      <c r="A16" s="376" t="s">
        <v>107</v>
      </c>
      <c r="B16" s="377"/>
      <c r="C16" s="377"/>
      <c r="D16" s="377"/>
      <c r="E16" s="377"/>
      <c r="F16" s="377"/>
      <c r="G16" s="377"/>
      <c r="H16" s="377"/>
      <c r="I16" s="377"/>
      <c r="J16" s="377"/>
      <c r="K16" s="378"/>
    </row>
    <row r="17" spans="1:11" ht="0" hidden="1" customHeight="1"/>
    <row r="18" spans="1:11" ht="17.100000000000001" customHeight="1"/>
    <row r="19" spans="1:11" ht="37.5" customHeight="1">
      <c r="A19" s="12" t="s">
        <v>108</v>
      </c>
      <c r="B19" s="386" t="s">
        <v>109</v>
      </c>
      <c r="C19" s="362"/>
      <c r="D19" s="362"/>
      <c r="E19" s="386" t="s">
        <v>110</v>
      </c>
      <c r="F19" s="362"/>
      <c r="G19" s="362"/>
      <c r="H19" s="386" t="s">
        <v>111</v>
      </c>
      <c r="I19" s="362"/>
      <c r="J19" s="386" t="s">
        <v>112</v>
      </c>
      <c r="K19" s="362"/>
    </row>
    <row r="20" spans="1:11">
      <c r="A20" s="13" t="s">
        <v>113</v>
      </c>
      <c r="B20" s="387">
        <v>217320</v>
      </c>
      <c r="C20" s="362"/>
      <c r="D20" s="362"/>
      <c r="E20" s="388">
        <v>0.520797636136627</v>
      </c>
      <c r="F20" s="362"/>
      <c r="G20" s="362"/>
      <c r="H20" s="389">
        <v>3936484885.7199998</v>
      </c>
      <c r="I20" s="362"/>
      <c r="J20" s="388">
        <v>0.5924000962872048</v>
      </c>
      <c r="K20" s="362"/>
    </row>
    <row r="21" spans="1:11">
      <c r="A21" s="14" t="s">
        <v>114</v>
      </c>
      <c r="B21" s="390">
        <v>199963</v>
      </c>
      <c r="C21" s="362"/>
      <c r="D21" s="362"/>
      <c r="E21" s="391">
        <v>0.479202363863373</v>
      </c>
      <c r="F21" s="362"/>
      <c r="G21" s="362"/>
      <c r="H21" s="392">
        <v>2708491896.6799998</v>
      </c>
      <c r="I21" s="362"/>
      <c r="J21" s="391">
        <v>0.40759990371279525</v>
      </c>
      <c r="K21" s="362"/>
    </row>
    <row r="22" spans="1:11">
      <c r="A22" s="15" t="s">
        <v>115</v>
      </c>
      <c r="B22" s="393">
        <v>417283</v>
      </c>
      <c r="C22" s="362"/>
      <c r="D22" s="362"/>
      <c r="E22" s="394">
        <v>1</v>
      </c>
      <c r="F22" s="362"/>
      <c r="G22" s="362"/>
      <c r="H22" s="395">
        <v>6644976782.3999996</v>
      </c>
      <c r="I22" s="362"/>
      <c r="J22" s="394">
        <v>1</v>
      </c>
      <c r="K22" s="362"/>
    </row>
    <row r="23" spans="1:11">
      <c r="A23" s="2" t="s">
        <v>2</v>
      </c>
      <c r="B23" s="396" t="s">
        <v>2</v>
      </c>
      <c r="C23" s="362"/>
      <c r="D23" s="362"/>
      <c r="E23" s="397" t="s">
        <v>2</v>
      </c>
      <c r="F23" s="362"/>
      <c r="G23" s="362"/>
      <c r="H23" s="397" t="s">
        <v>2</v>
      </c>
      <c r="I23" s="362"/>
      <c r="J23" s="397" t="s">
        <v>2</v>
      </c>
      <c r="K23" s="362"/>
    </row>
    <row r="24" spans="1:11" ht="37.5" customHeight="1">
      <c r="A24" s="12" t="s">
        <v>116</v>
      </c>
      <c r="B24" s="386" t="s">
        <v>109</v>
      </c>
      <c r="C24" s="362"/>
      <c r="D24" s="362"/>
      <c r="E24" s="386" t="s">
        <v>110</v>
      </c>
      <c r="F24" s="362"/>
      <c r="G24" s="362"/>
      <c r="H24" s="386" t="s">
        <v>111</v>
      </c>
      <c r="I24" s="362"/>
      <c r="J24" s="386" t="s">
        <v>112</v>
      </c>
      <c r="K24" s="362"/>
    </row>
    <row r="25" spans="1:11">
      <c r="A25" s="13" t="s">
        <v>117</v>
      </c>
      <c r="B25" s="387">
        <v>63709</v>
      </c>
      <c r="C25" s="362"/>
      <c r="D25" s="362"/>
      <c r="E25" s="388">
        <v>0.15267576201283101</v>
      </c>
      <c r="F25" s="362"/>
      <c r="G25" s="362"/>
      <c r="H25" s="389">
        <v>538989936.85000002</v>
      </c>
      <c r="I25" s="362"/>
      <c r="J25" s="388">
        <v>8.1112388274640485E-2</v>
      </c>
      <c r="K25" s="362"/>
    </row>
    <row r="26" spans="1:11">
      <c r="A26" s="14" t="s">
        <v>118</v>
      </c>
      <c r="B26" s="390">
        <v>353574</v>
      </c>
      <c r="C26" s="362"/>
      <c r="D26" s="362"/>
      <c r="E26" s="391">
        <v>0.84732423798716905</v>
      </c>
      <c r="F26" s="362"/>
      <c r="G26" s="362"/>
      <c r="H26" s="392">
        <v>6105986845.5500002</v>
      </c>
      <c r="I26" s="362"/>
      <c r="J26" s="391">
        <v>0.91888761172535949</v>
      </c>
      <c r="K26" s="362"/>
    </row>
    <row r="27" spans="1:11">
      <c r="A27" s="15" t="s">
        <v>115</v>
      </c>
      <c r="B27" s="393">
        <v>417283</v>
      </c>
      <c r="C27" s="362"/>
      <c r="D27" s="362"/>
      <c r="E27" s="394">
        <v>1</v>
      </c>
      <c r="F27" s="362"/>
      <c r="G27" s="362"/>
      <c r="H27" s="395">
        <v>6644976782.3999996</v>
      </c>
      <c r="I27" s="362"/>
      <c r="J27" s="394">
        <v>1</v>
      </c>
      <c r="K27" s="362"/>
    </row>
    <row r="28" spans="1:11">
      <c r="A28" s="2" t="s">
        <v>2</v>
      </c>
      <c r="B28" s="396" t="s">
        <v>2</v>
      </c>
      <c r="C28" s="362"/>
      <c r="D28" s="362"/>
      <c r="E28" s="397" t="s">
        <v>2</v>
      </c>
      <c r="F28" s="362"/>
      <c r="G28" s="362"/>
      <c r="H28" s="397" t="s">
        <v>2</v>
      </c>
      <c r="I28" s="362"/>
      <c r="J28" s="397" t="s">
        <v>2</v>
      </c>
      <c r="K28" s="362"/>
    </row>
    <row r="29" spans="1:11" ht="0" hidden="1" customHeight="1"/>
  </sheetData>
  <sheetProtection sheet="1" objects="1" scenarios="1"/>
  <mergeCells count="90">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cellComments="atEnd"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GridLines="0" workbookViewId="0">
      <selection activeCell="J32" sqref="J32"/>
    </sheetView>
  </sheetViews>
  <sheetFormatPr defaultRowHeight="1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c r="A1" s="362"/>
      <c r="B1" s="362"/>
      <c r="C1" s="363" t="s">
        <v>0</v>
      </c>
      <c r="D1" s="362"/>
      <c r="E1" s="362"/>
      <c r="F1" s="362"/>
      <c r="G1" s="362"/>
      <c r="H1" s="362"/>
      <c r="I1" s="362"/>
      <c r="J1" s="362"/>
      <c r="K1" s="362"/>
      <c r="L1" s="362"/>
      <c r="M1" s="362"/>
      <c r="N1" s="362"/>
      <c r="O1" s="362"/>
      <c r="P1" s="362"/>
      <c r="Q1" s="362"/>
      <c r="R1" s="362"/>
      <c r="S1" s="362"/>
      <c r="T1" s="362"/>
      <c r="U1" s="362"/>
      <c r="V1" s="362"/>
      <c r="W1" s="362"/>
    </row>
    <row r="2" spans="1:23" ht="18" customHeight="1">
      <c r="A2" s="362"/>
      <c r="B2" s="362"/>
      <c r="C2" s="363" t="s">
        <v>1</v>
      </c>
      <c r="D2" s="362"/>
      <c r="E2" s="362"/>
      <c r="F2" s="362"/>
      <c r="G2" s="362"/>
      <c r="H2" s="362"/>
      <c r="I2" s="362"/>
      <c r="J2" s="362"/>
      <c r="K2" s="362"/>
      <c r="L2" s="362"/>
      <c r="M2" s="362"/>
      <c r="N2" s="362"/>
      <c r="O2" s="362"/>
      <c r="P2" s="362"/>
      <c r="Q2" s="362"/>
      <c r="R2" s="362"/>
      <c r="S2" s="362"/>
      <c r="T2" s="362"/>
      <c r="U2" s="362"/>
      <c r="V2" s="362"/>
      <c r="W2" s="362"/>
    </row>
    <row r="3" spans="1:23" ht="18" customHeight="1">
      <c r="A3" s="362"/>
      <c r="B3" s="362"/>
      <c r="C3" s="363" t="s">
        <v>2</v>
      </c>
      <c r="D3" s="362"/>
      <c r="E3" s="362"/>
      <c r="F3" s="362"/>
      <c r="G3" s="362"/>
      <c r="H3" s="362"/>
      <c r="I3" s="362"/>
      <c r="J3" s="362"/>
      <c r="K3" s="362"/>
      <c r="L3" s="362"/>
      <c r="M3" s="362"/>
      <c r="N3" s="362"/>
      <c r="O3" s="362"/>
      <c r="P3" s="362"/>
      <c r="Q3" s="362"/>
      <c r="R3" s="362"/>
      <c r="S3" s="362"/>
      <c r="T3" s="362"/>
      <c r="U3" s="362"/>
      <c r="V3" s="362"/>
      <c r="W3" s="362"/>
    </row>
    <row r="4" spans="1:23" ht="18" customHeight="1">
      <c r="B4" s="364" t="s">
        <v>78</v>
      </c>
      <c r="C4" s="362"/>
      <c r="D4" s="362"/>
      <c r="E4" s="362"/>
      <c r="F4" s="362"/>
      <c r="G4" s="362"/>
      <c r="H4" s="362"/>
      <c r="I4" s="362"/>
      <c r="J4" s="362"/>
      <c r="K4" s="362"/>
      <c r="L4" s="362"/>
      <c r="M4" s="362"/>
      <c r="N4" s="362"/>
      <c r="O4" s="362"/>
      <c r="P4" s="362"/>
      <c r="Q4" s="362"/>
      <c r="R4" s="362"/>
      <c r="S4" s="362"/>
      <c r="T4" s="362"/>
      <c r="U4" s="362"/>
      <c r="V4" s="362"/>
      <c r="W4" s="362"/>
    </row>
    <row r="5" spans="1:23" ht="3.6" customHeight="1"/>
    <row r="6" spans="1:23">
      <c r="B6" s="556" t="s">
        <v>2</v>
      </c>
      <c r="C6" s="362"/>
      <c r="D6" s="182" t="s">
        <v>2</v>
      </c>
      <c r="E6" s="183" t="s">
        <v>2</v>
      </c>
      <c r="F6" s="183" t="s">
        <v>2</v>
      </c>
      <c r="G6" s="183" t="s">
        <v>2</v>
      </c>
      <c r="H6" s="183" t="s">
        <v>2</v>
      </c>
      <c r="I6" s="183" t="s">
        <v>2</v>
      </c>
      <c r="J6" s="183" t="s">
        <v>2</v>
      </c>
      <c r="K6" s="183" t="s">
        <v>2</v>
      </c>
      <c r="L6" s="183" t="s">
        <v>2</v>
      </c>
      <c r="M6" s="183" t="s">
        <v>2</v>
      </c>
      <c r="N6" s="183" t="s">
        <v>2</v>
      </c>
      <c r="O6" s="183" t="s">
        <v>2</v>
      </c>
      <c r="P6" s="183" t="s">
        <v>2</v>
      </c>
      <c r="Q6" s="183" t="s">
        <v>2</v>
      </c>
      <c r="R6" s="183" t="s">
        <v>2</v>
      </c>
      <c r="S6" s="183" t="s">
        <v>2</v>
      </c>
      <c r="T6" s="183" t="s">
        <v>2</v>
      </c>
      <c r="U6" s="183" t="s">
        <v>2</v>
      </c>
      <c r="V6" s="183" t="s">
        <v>2</v>
      </c>
    </row>
    <row r="7" spans="1:23">
      <c r="B7" s="660" t="s">
        <v>2</v>
      </c>
      <c r="C7" s="362"/>
      <c r="D7" s="232" t="s">
        <v>2</v>
      </c>
      <c r="E7" s="666" t="s">
        <v>884</v>
      </c>
      <c r="F7" s="571"/>
      <c r="G7" s="571"/>
      <c r="H7" s="572"/>
      <c r="I7" s="553" t="s">
        <v>700</v>
      </c>
      <c r="J7" s="404"/>
      <c r="K7" s="404"/>
      <c r="L7" s="404"/>
      <c r="M7" s="404"/>
      <c r="N7" s="405"/>
      <c r="O7" s="553" t="s">
        <v>108</v>
      </c>
      <c r="P7" s="404"/>
      <c r="Q7" s="404"/>
      <c r="R7" s="405"/>
      <c r="S7" s="553" t="s">
        <v>701</v>
      </c>
      <c r="T7" s="404"/>
      <c r="U7" s="404"/>
      <c r="V7" s="405"/>
    </row>
    <row r="8" spans="1:23">
      <c r="D8" s="232" t="s">
        <v>2</v>
      </c>
      <c r="E8" s="662" t="s">
        <v>2</v>
      </c>
      <c r="F8" s="362"/>
      <c r="G8" s="362"/>
      <c r="H8" s="372"/>
      <c r="I8" s="553" t="s">
        <v>702</v>
      </c>
      <c r="J8" s="405"/>
      <c r="K8" s="553" t="s">
        <v>703</v>
      </c>
      <c r="L8" s="405"/>
      <c r="M8" s="553" t="s">
        <v>704</v>
      </c>
      <c r="N8" s="405"/>
      <c r="O8" s="553" t="s">
        <v>705</v>
      </c>
      <c r="P8" s="405"/>
      <c r="Q8" s="553" t="s">
        <v>706</v>
      </c>
      <c r="R8" s="405"/>
      <c r="S8" s="553" t="s">
        <v>707</v>
      </c>
      <c r="T8" s="405"/>
      <c r="U8" s="553" t="s">
        <v>708</v>
      </c>
      <c r="V8" s="405"/>
    </row>
    <row r="9" spans="1:23" ht="60">
      <c r="B9" s="411" t="s">
        <v>1146</v>
      </c>
      <c r="C9" s="404"/>
      <c r="D9" s="405"/>
      <c r="E9" s="37" t="s">
        <v>710</v>
      </c>
      <c r="F9" s="37" t="s">
        <v>110</v>
      </c>
      <c r="G9" s="37" t="s">
        <v>111</v>
      </c>
      <c r="H9" s="37" t="s">
        <v>721</v>
      </c>
      <c r="I9" s="184" t="s">
        <v>710</v>
      </c>
      <c r="J9" s="184" t="s">
        <v>111</v>
      </c>
      <c r="K9" s="184" t="s">
        <v>710</v>
      </c>
      <c r="L9" s="184" t="s">
        <v>111</v>
      </c>
      <c r="M9" s="184" t="s">
        <v>710</v>
      </c>
      <c r="N9" s="184" t="s">
        <v>111</v>
      </c>
      <c r="O9" s="184" t="s">
        <v>710</v>
      </c>
      <c r="P9" s="184" t="s">
        <v>111</v>
      </c>
      <c r="Q9" s="184" t="s">
        <v>710</v>
      </c>
      <c r="R9" s="184" t="s">
        <v>111</v>
      </c>
      <c r="S9" s="184" t="s">
        <v>710</v>
      </c>
      <c r="T9" s="184" t="s">
        <v>111</v>
      </c>
      <c r="U9" s="184" t="s">
        <v>710</v>
      </c>
      <c r="V9" s="184" t="s">
        <v>111</v>
      </c>
    </row>
    <row r="10" spans="1:23">
      <c r="B10" s="585" t="s">
        <v>1147</v>
      </c>
      <c r="C10" s="362"/>
      <c r="D10" s="243" t="s">
        <v>2</v>
      </c>
      <c r="E10" s="212">
        <v>20956</v>
      </c>
      <c r="F10" s="40">
        <v>5.1337328087564499E-2</v>
      </c>
      <c r="G10" s="41">
        <v>190959977.47999999</v>
      </c>
      <c r="H10" s="40">
        <v>2.97225432671414E-2</v>
      </c>
      <c r="I10" s="205">
        <v>10721</v>
      </c>
      <c r="J10" s="206">
        <v>60041613.520000003</v>
      </c>
      <c r="K10" s="205">
        <v>10218</v>
      </c>
      <c r="L10" s="206">
        <v>130686635.81</v>
      </c>
      <c r="M10" s="205">
        <v>17</v>
      </c>
      <c r="N10" s="206">
        <v>231728.15</v>
      </c>
      <c r="O10" s="233">
        <v>487</v>
      </c>
      <c r="P10" s="234">
        <v>8568691.9000000004</v>
      </c>
      <c r="Q10" s="233">
        <v>20469</v>
      </c>
      <c r="R10" s="234">
        <v>182391285.58000001</v>
      </c>
      <c r="S10" s="233">
        <v>20427</v>
      </c>
      <c r="T10" s="234">
        <v>183794536.72999999</v>
      </c>
      <c r="U10" s="233">
        <v>529</v>
      </c>
      <c r="V10" s="234">
        <v>7165440.75</v>
      </c>
    </row>
    <row r="11" spans="1:23">
      <c r="B11" s="591" t="s">
        <v>1148</v>
      </c>
      <c r="C11" s="362"/>
      <c r="D11" s="244" t="s">
        <v>2</v>
      </c>
      <c r="E11" s="214">
        <v>44311</v>
      </c>
      <c r="F11" s="217">
        <v>0.10855164844856199</v>
      </c>
      <c r="G11" s="216">
        <v>530349485.38999999</v>
      </c>
      <c r="H11" s="217">
        <v>8.2547849733913006E-2</v>
      </c>
      <c r="I11" s="208">
        <v>7505</v>
      </c>
      <c r="J11" s="207">
        <v>64002939.950000003</v>
      </c>
      <c r="K11" s="208">
        <v>36776</v>
      </c>
      <c r="L11" s="207">
        <v>465590301.76999998</v>
      </c>
      <c r="M11" s="208">
        <v>30</v>
      </c>
      <c r="N11" s="207">
        <v>756243.67</v>
      </c>
      <c r="O11" s="235">
        <v>8159</v>
      </c>
      <c r="P11" s="216">
        <v>111218306.08</v>
      </c>
      <c r="Q11" s="235">
        <v>36152</v>
      </c>
      <c r="R11" s="216">
        <v>419131179.31</v>
      </c>
      <c r="S11" s="235">
        <v>43753</v>
      </c>
      <c r="T11" s="216">
        <v>519654011.25999999</v>
      </c>
      <c r="U11" s="235">
        <v>558</v>
      </c>
      <c r="V11" s="216">
        <v>10695474.130000001</v>
      </c>
    </row>
    <row r="12" spans="1:23">
      <c r="B12" s="585" t="s">
        <v>1149</v>
      </c>
      <c r="C12" s="362"/>
      <c r="D12" s="243" t="s">
        <v>2</v>
      </c>
      <c r="E12" s="212">
        <v>42173</v>
      </c>
      <c r="F12" s="40">
        <v>0.10331404549708199</v>
      </c>
      <c r="G12" s="41">
        <v>529084920.49000001</v>
      </c>
      <c r="H12" s="40">
        <v>8.2351022705284493E-2</v>
      </c>
      <c r="I12" s="205">
        <v>4882</v>
      </c>
      <c r="J12" s="206">
        <v>39292466.719999999</v>
      </c>
      <c r="K12" s="205">
        <v>37262</v>
      </c>
      <c r="L12" s="206">
        <v>489220749.81</v>
      </c>
      <c r="M12" s="205">
        <v>29</v>
      </c>
      <c r="N12" s="206">
        <v>571703.96</v>
      </c>
      <c r="O12" s="233">
        <v>14664</v>
      </c>
      <c r="P12" s="234">
        <v>195728455.99000001</v>
      </c>
      <c r="Q12" s="233">
        <v>27509</v>
      </c>
      <c r="R12" s="234">
        <v>333356464.5</v>
      </c>
      <c r="S12" s="233">
        <v>41601</v>
      </c>
      <c r="T12" s="234">
        <v>518932981.55000001</v>
      </c>
      <c r="U12" s="233">
        <v>572</v>
      </c>
      <c r="V12" s="234">
        <v>10151938.939999999</v>
      </c>
    </row>
    <row r="13" spans="1:23">
      <c r="B13" s="591" t="s">
        <v>1150</v>
      </c>
      <c r="C13" s="362"/>
      <c r="D13" s="244" t="s">
        <v>2</v>
      </c>
      <c r="E13" s="214">
        <v>48282</v>
      </c>
      <c r="F13" s="217">
        <v>0.118279675258818</v>
      </c>
      <c r="G13" s="216">
        <v>645351910.12</v>
      </c>
      <c r="H13" s="217">
        <v>0.100447749964167</v>
      </c>
      <c r="I13" s="208">
        <v>4551</v>
      </c>
      <c r="J13" s="207">
        <v>36688172.200000003</v>
      </c>
      <c r="K13" s="208">
        <v>43682</v>
      </c>
      <c r="L13" s="207">
        <v>607496111.44000006</v>
      </c>
      <c r="M13" s="208">
        <v>49</v>
      </c>
      <c r="N13" s="207">
        <v>1167626.48</v>
      </c>
      <c r="O13" s="235">
        <v>22359</v>
      </c>
      <c r="P13" s="216">
        <v>308839499.97000003</v>
      </c>
      <c r="Q13" s="235">
        <v>25923</v>
      </c>
      <c r="R13" s="216">
        <v>336512410.14999998</v>
      </c>
      <c r="S13" s="235">
        <v>47560</v>
      </c>
      <c r="T13" s="216">
        <v>632455961.80999994</v>
      </c>
      <c r="U13" s="235">
        <v>722</v>
      </c>
      <c r="V13" s="216">
        <v>12895948.310000001</v>
      </c>
    </row>
    <row r="14" spans="1:23">
      <c r="B14" s="585" t="s">
        <v>1151</v>
      </c>
      <c r="C14" s="362"/>
      <c r="D14" s="243" t="s">
        <v>2</v>
      </c>
      <c r="E14" s="212">
        <v>47502</v>
      </c>
      <c r="F14" s="40">
        <v>0.116368856595509</v>
      </c>
      <c r="G14" s="41">
        <v>674600574.73000002</v>
      </c>
      <c r="H14" s="40">
        <v>0.105000246832093</v>
      </c>
      <c r="I14" s="205">
        <v>4342</v>
      </c>
      <c r="J14" s="206">
        <v>33169585.239999998</v>
      </c>
      <c r="K14" s="205">
        <v>43111</v>
      </c>
      <c r="L14" s="206">
        <v>640434342.41999996</v>
      </c>
      <c r="M14" s="205">
        <v>49</v>
      </c>
      <c r="N14" s="206">
        <v>996647.07</v>
      </c>
      <c r="O14" s="233">
        <v>26392</v>
      </c>
      <c r="P14" s="234">
        <v>383109796.49000001</v>
      </c>
      <c r="Q14" s="233">
        <v>21110</v>
      </c>
      <c r="R14" s="234">
        <v>291490778.24000001</v>
      </c>
      <c r="S14" s="233">
        <v>46455</v>
      </c>
      <c r="T14" s="234">
        <v>661261755.94000006</v>
      </c>
      <c r="U14" s="233">
        <v>1047</v>
      </c>
      <c r="V14" s="234">
        <v>13338818.789999999</v>
      </c>
    </row>
    <row r="15" spans="1:23">
      <c r="B15" s="591" t="s">
        <v>1152</v>
      </c>
      <c r="C15" s="362"/>
      <c r="D15" s="244" t="s">
        <v>2</v>
      </c>
      <c r="E15" s="214">
        <v>44581</v>
      </c>
      <c r="F15" s="217">
        <v>0.10921308567816899</v>
      </c>
      <c r="G15" s="216">
        <v>691274061.83000004</v>
      </c>
      <c r="H15" s="217">
        <v>0.10759544216194</v>
      </c>
      <c r="I15" s="208">
        <v>4465</v>
      </c>
      <c r="J15" s="207">
        <v>35822386.920000002</v>
      </c>
      <c r="K15" s="208">
        <v>40031</v>
      </c>
      <c r="L15" s="207">
        <v>653811416.51999998</v>
      </c>
      <c r="M15" s="208">
        <v>85</v>
      </c>
      <c r="N15" s="207">
        <v>1640258.39</v>
      </c>
      <c r="O15" s="235">
        <v>26165</v>
      </c>
      <c r="P15" s="216">
        <v>422618266.41000003</v>
      </c>
      <c r="Q15" s="235">
        <v>18416</v>
      </c>
      <c r="R15" s="216">
        <v>268655795.42000002</v>
      </c>
      <c r="S15" s="235">
        <v>43296</v>
      </c>
      <c r="T15" s="216">
        <v>664721874.5</v>
      </c>
      <c r="U15" s="235">
        <v>1285</v>
      </c>
      <c r="V15" s="216">
        <v>26552187.329999998</v>
      </c>
    </row>
    <row r="16" spans="1:23">
      <c r="B16" s="585" t="s">
        <v>1153</v>
      </c>
      <c r="C16" s="362"/>
      <c r="D16" s="243" t="s">
        <v>2</v>
      </c>
      <c r="E16" s="212">
        <v>35522</v>
      </c>
      <c r="F16" s="40">
        <v>8.7020641741098803E-2</v>
      </c>
      <c r="G16" s="41">
        <v>577329337.25999999</v>
      </c>
      <c r="H16" s="40">
        <v>8.9860170872179901E-2</v>
      </c>
      <c r="I16" s="205">
        <v>3475</v>
      </c>
      <c r="J16" s="206">
        <v>28328253.640000001</v>
      </c>
      <c r="K16" s="205">
        <v>31932</v>
      </c>
      <c r="L16" s="206">
        <v>546574346.51999998</v>
      </c>
      <c r="M16" s="205">
        <v>115</v>
      </c>
      <c r="N16" s="206">
        <v>2426737.1</v>
      </c>
      <c r="O16" s="233">
        <v>22543</v>
      </c>
      <c r="P16" s="234">
        <v>378916900.91000003</v>
      </c>
      <c r="Q16" s="233">
        <v>12979</v>
      </c>
      <c r="R16" s="234">
        <v>198412436.34999999</v>
      </c>
      <c r="S16" s="233">
        <v>34517</v>
      </c>
      <c r="T16" s="234">
        <v>559457798.33000004</v>
      </c>
      <c r="U16" s="233">
        <v>1005</v>
      </c>
      <c r="V16" s="234">
        <v>17871538.93</v>
      </c>
    </row>
    <row r="17" spans="2:22">
      <c r="B17" s="591" t="s">
        <v>1154</v>
      </c>
      <c r="C17" s="362"/>
      <c r="D17" s="244" t="s">
        <v>2</v>
      </c>
      <c r="E17" s="214">
        <v>26810</v>
      </c>
      <c r="F17" s="217">
        <v>6.5678267132449106E-2</v>
      </c>
      <c r="G17" s="216">
        <v>462818745.68000001</v>
      </c>
      <c r="H17" s="217">
        <v>7.20368235001424E-2</v>
      </c>
      <c r="I17" s="208">
        <v>2771</v>
      </c>
      <c r="J17" s="207">
        <v>21857113.82</v>
      </c>
      <c r="K17" s="208">
        <v>23902</v>
      </c>
      <c r="L17" s="207">
        <v>438078446.76999998</v>
      </c>
      <c r="M17" s="208">
        <v>137</v>
      </c>
      <c r="N17" s="207">
        <v>2883185.09</v>
      </c>
      <c r="O17" s="235">
        <v>17968</v>
      </c>
      <c r="P17" s="216">
        <v>325878718.38999999</v>
      </c>
      <c r="Q17" s="235">
        <v>8842</v>
      </c>
      <c r="R17" s="216">
        <v>136940027.28999999</v>
      </c>
      <c r="S17" s="235">
        <v>25944</v>
      </c>
      <c r="T17" s="216">
        <v>447225620.08999997</v>
      </c>
      <c r="U17" s="235">
        <v>866</v>
      </c>
      <c r="V17" s="216">
        <v>15593125.59</v>
      </c>
    </row>
    <row r="18" spans="2:22">
      <c r="B18" s="585" t="s">
        <v>1155</v>
      </c>
      <c r="C18" s="362"/>
      <c r="D18" s="243" t="s">
        <v>2</v>
      </c>
      <c r="E18" s="212">
        <v>20400</v>
      </c>
      <c r="F18" s="40">
        <v>4.9975257348077701E-2</v>
      </c>
      <c r="G18" s="41">
        <v>372093322</v>
      </c>
      <c r="H18" s="40">
        <v>5.7915590525861302E-2</v>
      </c>
      <c r="I18" s="205">
        <v>2477</v>
      </c>
      <c r="J18" s="206">
        <v>18729813.890000001</v>
      </c>
      <c r="K18" s="205">
        <v>17791</v>
      </c>
      <c r="L18" s="206">
        <v>350447263.58999997</v>
      </c>
      <c r="M18" s="205">
        <v>132</v>
      </c>
      <c r="N18" s="206">
        <v>2916244.52</v>
      </c>
      <c r="O18" s="233">
        <v>13596</v>
      </c>
      <c r="P18" s="234">
        <v>263895893.59</v>
      </c>
      <c r="Q18" s="233">
        <v>6804</v>
      </c>
      <c r="R18" s="234">
        <v>108197428.41</v>
      </c>
      <c r="S18" s="233">
        <v>19628</v>
      </c>
      <c r="T18" s="234">
        <v>356904865.02999997</v>
      </c>
      <c r="U18" s="233">
        <v>772</v>
      </c>
      <c r="V18" s="234">
        <v>15188456.970000001</v>
      </c>
    </row>
    <row r="19" spans="2:22">
      <c r="B19" s="591" t="s">
        <v>1156</v>
      </c>
      <c r="C19" s="362"/>
      <c r="D19" s="244" t="s">
        <v>2</v>
      </c>
      <c r="E19" s="214">
        <v>15227</v>
      </c>
      <c r="F19" s="217">
        <v>3.7302609982312697E-2</v>
      </c>
      <c r="G19" s="216">
        <v>295520134.13</v>
      </c>
      <c r="H19" s="217">
        <v>4.59971250986888E-2</v>
      </c>
      <c r="I19" s="208">
        <v>1957</v>
      </c>
      <c r="J19" s="207">
        <v>15203676.710000001</v>
      </c>
      <c r="K19" s="208">
        <v>13182</v>
      </c>
      <c r="L19" s="207">
        <v>278340881.89999998</v>
      </c>
      <c r="M19" s="208">
        <v>88</v>
      </c>
      <c r="N19" s="207">
        <v>1975575.52</v>
      </c>
      <c r="O19" s="235">
        <v>10362</v>
      </c>
      <c r="P19" s="216">
        <v>213698224.28999999</v>
      </c>
      <c r="Q19" s="235">
        <v>4865</v>
      </c>
      <c r="R19" s="216">
        <v>81821909.840000004</v>
      </c>
      <c r="S19" s="235">
        <v>14589</v>
      </c>
      <c r="T19" s="216">
        <v>282959811.67000002</v>
      </c>
      <c r="U19" s="235">
        <v>638</v>
      </c>
      <c r="V19" s="216">
        <v>12560322.460000001</v>
      </c>
    </row>
    <row r="20" spans="2:22">
      <c r="B20" s="585" t="s">
        <v>1157</v>
      </c>
      <c r="C20" s="362"/>
      <c r="D20" s="243" t="s">
        <v>2</v>
      </c>
      <c r="E20" s="212">
        <v>13154</v>
      </c>
      <c r="F20" s="40">
        <v>3.2224241919441801E-2</v>
      </c>
      <c r="G20" s="41">
        <v>271347744.22000003</v>
      </c>
      <c r="H20" s="40">
        <v>4.2234740360004797E-2</v>
      </c>
      <c r="I20" s="205">
        <v>2741</v>
      </c>
      <c r="J20" s="206">
        <v>22172568.84</v>
      </c>
      <c r="K20" s="205">
        <v>10338</v>
      </c>
      <c r="L20" s="206">
        <v>247352154.5</v>
      </c>
      <c r="M20" s="205">
        <v>75</v>
      </c>
      <c r="N20" s="206">
        <v>1823020.88</v>
      </c>
      <c r="O20" s="233">
        <v>7869</v>
      </c>
      <c r="P20" s="234">
        <v>184413200.56</v>
      </c>
      <c r="Q20" s="233">
        <v>5285</v>
      </c>
      <c r="R20" s="234">
        <v>86934543.659999996</v>
      </c>
      <c r="S20" s="233">
        <v>12219</v>
      </c>
      <c r="T20" s="234">
        <v>248353113.38999999</v>
      </c>
      <c r="U20" s="233">
        <v>935</v>
      </c>
      <c r="V20" s="234">
        <v>22994630.829999998</v>
      </c>
    </row>
    <row r="21" spans="2:22">
      <c r="B21" s="591" t="s">
        <v>1158</v>
      </c>
      <c r="C21" s="362"/>
      <c r="D21" s="244" t="s">
        <v>2</v>
      </c>
      <c r="E21" s="214">
        <v>8736</v>
      </c>
      <c r="F21" s="217">
        <v>2.14011690290591E-2</v>
      </c>
      <c r="G21" s="216">
        <v>180893187.09999999</v>
      </c>
      <c r="H21" s="217">
        <v>2.8155667230710502E-2</v>
      </c>
      <c r="I21" s="208">
        <v>1864</v>
      </c>
      <c r="J21" s="207">
        <v>15164856.279999999</v>
      </c>
      <c r="K21" s="208">
        <v>6766</v>
      </c>
      <c r="L21" s="207">
        <v>163220907.81999999</v>
      </c>
      <c r="M21" s="208">
        <v>106</v>
      </c>
      <c r="N21" s="207">
        <v>2507423</v>
      </c>
      <c r="O21" s="235">
        <v>5269</v>
      </c>
      <c r="P21" s="216">
        <v>122724966.22</v>
      </c>
      <c r="Q21" s="235">
        <v>3467</v>
      </c>
      <c r="R21" s="216">
        <v>58168220.880000003</v>
      </c>
      <c r="S21" s="235">
        <v>8104</v>
      </c>
      <c r="T21" s="216">
        <v>167406142.53</v>
      </c>
      <c r="U21" s="235">
        <v>632</v>
      </c>
      <c r="V21" s="216">
        <v>13487044.57</v>
      </c>
    </row>
    <row r="22" spans="2:22">
      <c r="B22" s="585" t="s">
        <v>1159</v>
      </c>
      <c r="C22" s="362"/>
      <c r="D22" s="243" t="s">
        <v>2</v>
      </c>
      <c r="E22" s="212">
        <v>6191</v>
      </c>
      <c r="F22" s="40">
        <v>1.51665106981347E-2</v>
      </c>
      <c r="G22" s="41">
        <v>130262266.44</v>
      </c>
      <c r="H22" s="40">
        <v>2.0275064447702398E-2</v>
      </c>
      <c r="I22" s="205">
        <v>1440</v>
      </c>
      <c r="J22" s="206">
        <v>10194693.18</v>
      </c>
      <c r="K22" s="205">
        <v>4679</v>
      </c>
      <c r="L22" s="206">
        <v>118323786.64</v>
      </c>
      <c r="M22" s="205">
        <v>72</v>
      </c>
      <c r="N22" s="206">
        <v>1743786.62</v>
      </c>
      <c r="O22" s="233">
        <v>3823</v>
      </c>
      <c r="P22" s="234">
        <v>93278394.659999996</v>
      </c>
      <c r="Q22" s="233">
        <v>2368</v>
      </c>
      <c r="R22" s="234">
        <v>36983871.780000001</v>
      </c>
      <c r="S22" s="233">
        <v>5715</v>
      </c>
      <c r="T22" s="234">
        <v>120189887.89</v>
      </c>
      <c r="U22" s="233">
        <v>476</v>
      </c>
      <c r="V22" s="234">
        <v>10072378.550000001</v>
      </c>
    </row>
    <row r="23" spans="2:22">
      <c r="B23" s="591" t="s">
        <v>1160</v>
      </c>
      <c r="C23" s="362"/>
      <c r="D23" s="244" t="s">
        <v>2</v>
      </c>
      <c r="E23" s="214">
        <v>4564</v>
      </c>
      <c r="F23" s="217">
        <v>1.1180738947873799E-2</v>
      </c>
      <c r="G23" s="216">
        <v>97322727.200000003</v>
      </c>
      <c r="H23" s="217">
        <v>1.51480902346732E-2</v>
      </c>
      <c r="I23" s="208">
        <v>1289</v>
      </c>
      <c r="J23" s="207">
        <v>8975601.3800000008</v>
      </c>
      <c r="K23" s="208">
        <v>3221</v>
      </c>
      <c r="L23" s="207">
        <v>87148397.569999993</v>
      </c>
      <c r="M23" s="208">
        <v>54</v>
      </c>
      <c r="N23" s="207">
        <v>1198728.25</v>
      </c>
      <c r="O23" s="235">
        <v>2603</v>
      </c>
      <c r="P23" s="216">
        <v>66432930.789999999</v>
      </c>
      <c r="Q23" s="235">
        <v>1961</v>
      </c>
      <c r="R23" s="216">
        <v>30889796.41</v>
      </c>
      <c r="S23" s="235">
        <v>4169</v>
      </c>
      <c r="T23" s="216">
        <v>89900095.609999999</v>
      </c>
      <c r="U23" s="235">
        <v>395</v>
      </c>
      <c r="V23" s="216">
        <v>7422631.5899999999</v>
      </c>
    </row>
    <row r="24" spans="2:22">
      <c r="B24" s="585" t="s">
        <v>1161</v>
      </c>
      <c r="C24" s="362"/>
      <c r="D24" s="243" t="s">
        <v>2</v>
      </c>
      <c r="E24" s="212">
        <v>3713</v>
      </c>
      <c r="F24" s="40">
        <v>9.0959867908535497E-3</v>
      </c>
      <c r="G24" s="41">
        <v>80760006.390000001</v>
      </c>
      <c r="H24" s="40">
        <v>1.2570135459053401E-2</v>
      </c>
      <c r="I24" s="205">
        <v>1200</v>
      </c>
      <c r="J24" s="206">
        <v>8812912.1899999995</v>
      </c>
      <c r="K24" s="205">
        <v>2454</v>
      </c>
      <c r="L24" s="206">
        <v>70659232.75</v>
      </c>
      <c r="M24" s="205">
        <v>59</v>
      </c>
      <c r="N24" s="206">
        <v>1287861.45</v>
      </c>
      <c r="O24" s="233">
        <v>2023</v>
      </c>
      <c r="P24" s="234">
        <v>53624764.880000003</v>
      </c>
      <c r="Q24" s="233">
        <v>1690</v>
      </c>
      <c r="R24" s="234">
        <v>27135241.510000002</v>
      </c>
      <c r="S24" s="233">
        <v>3303</v>
      </c>
      <c r="T24" s="234">
        <v>72461798.400000006</v>
      </c>
      <c r="U24" s="233">
        <v>410</v>
      </c>
      <c r="V24" s="234">
        <v>8298207.9900000002</v>
      </c>
    </row>
    <row r="25" spans="2:22">
      <c r="B25" s="591" t="s">
        <v>1162</v>
      </c>
      <c r="C25" s="362"/>
      <c r="D25" s="244" t="s">
        <v>2</v>
      </c>
      <c r="E25" s="214">
        <v>3677</v>
      </c>
      <c r="F25" s="217">
        <v>9.0077951602392896E-3</v>
      </c>
      <c r="G25" s="216">
        <v>84627482.890000001</v>
      </c>
      <c r="H25" s="217">
        <v>1.3172100536358399E-2</v>
      </c>
      <c r="I25" s="208">
        <v>1377</v>
      </c>
      <c r="J25" s="207">
        <v>10004546.960000001</v>
      </c>
      <c r="K25" s="208">
        <v>2251</v>
      </c>
      <c r="L25" s="207">
        <v>73564869.150000006</v>
      </c>
      <c r="M25" s="208">
        <v>49</v>
      </c>
      <c r="N25" s="207">
        <v>1058066.78</v>
      </c>
      <c r="O25" s="235">
        <v>1706</v>
      </c>
      <c r="P25" s="216">
        <v>51963733.829999998</v>
      </c>
      <c r="Q25" s="235">
        <v>1971</v>
      </c>
      <c r="R25" s="216">
        <v>32663749.059999999</v>
      </c>
      <c r="S25" s="235">
        <v>3244</v>
      </c>
      <c r="T25" s="216">
        <v>73659405.159999996</v>
      </c>
      <c r="U25" s="235">
        <v>433</v>
      </c>
      <c r="V25" s="216">
        <v>10968077.73</v>
      </c>
    </row>
    <row r="26" spans="2:22">
      <c r="B26" s="585" t="s">
        <v>1163</v>
      </c>
      <c r="C26" s="362"/>
      <c r="D26" s="243" t="s">
        <v>2</v>
      </c>
      <c r="E26" s="212">
        <v>22403</v>
      </c>
      <c r="F26" s="40">
        <v>5.4882141684754103E-2</v>
      </c>
      <c r="G26" s="41">
        <v>610156391.84000003</v>
      </c>
      <c r="H26" s="40">
        <v>9.4969637070085405E-2</v>
      </c>
      <c r="I26" s="205">
        <v>10111</v>
      </c>
      <c r="J26" s="206">
        <v>87172806.310000002</v>
      </c>
      <c r="K26" s="205">
        <v>11996</v>
      </c>
      <c r="L26" s="206">
        <v>515102125.83999997</v>
      </c>
      <c r="M26" s="205">
        <v>296</v>
      </c>
      <c r="N26" s="206">
        <v>7881459.6900000004</v>
      </c>
      <c r="O26" s="233">
        <v>10267</v>
      </c>
      <c r="P26" s="234">
        <v>358507748.63</v>
      </c>
      <c r="Q26" s="233">
        <v>12136</v>
      </c>
      <c r="R26" s="234">
        <v>251648643.21000001</v>
      </c>
      <c r="S26" s="233">
        <v>19279</v>
      </c>
      <c r="T26" s="234">
        <v>532778728.19999999</v>
      </c>
      <c r="U26" s="233">
        <v>3124</v>
      </c>
      <c r="V26" s="234">
        <v>77377663.640000001</v>
      </c>
    </row>
    <row r="27" spans="2:22">
      <c r="B27" s="598" t="s">
        <v>115</v>
      </c>
      <c r="C27" s="404"/>
      <c r="D27" s="245" t="s">
        <v>2</v>
      </c>
      <c r="E27" s="218">
        <v>408202</v>
      </c>
      <c r="F27" s="219">
        <v>1</v>
      </c>
      <c r="G27" s="220">
        <v>6424752275.1899996</v>
      </c>
      <c r="H27" s="219">
        <v>1</v>
      </c>
      <c r="I27" s="210">
        <v>67168</v>
      </c>
      <c r="J27" s="211">
        <v>515634007.75</v>
      </c>
      <c r="K27" s="210">
        <v>339592</v>
      </c>
      <c r="L27" s="211">
        <v>5876051970.8199997</v>
      </c>
      <c r="M27" s="210">
        <v>1442</v>
      </c>
      <c r="N27" s="211">
        <v>33066296.620000001</v>
      </c>
      <c r="O27" s="236">
        <v>196255</v>
      </c>
      <c r="P27" s="237">
        <v>3543418493.5900002</v>
      </c>
      <c r="Q27" s="236">
        <v>211947</v>
      </c>
      <c r="R27" s="237">
        <v>2881333781.5999999</v>
      </c>
      <c r="S27" s="236">
        <v>393803</v>
      </c>
      <c r="T27" s="237">
        <v>6132118388.0900002</v>
      </c>
      <c r="U27" s="236">
        <v>14399</v>
      </c>
      <c r="V27" s="237">
        <v>292633887.10000002</v>
      </c>
    </row>
    <row r="28" spans="2:22">
      <c r="B28" s="556" t="s">
        <v>2</v>
      </c>
      <c r="C28" s="362"/>
      <c r="D28" s="182" t="s">
        <v>2</v>
      </c>
      <c r="E28" s="183" t="s">
        <v>2</v>
      </c>
      <c r="F28" s="183" t="s">
        <v>2</v>
      </c>
      <c r="G28" s="183" t="s">
        <v>2</v>
      </c>
      <c r="H28" s="183" t="s">
        <v>2</v>
      </c>
      <c r="I28" s="183" t="s">
        <v>2</v>
      </c>
      <c r="J28" s="183" t="s">
        <v>2</v>
      </c>
      <c r="K28" s="183" t="s">
        <v>2</v>
      </c>
      <c r="L28" s="183" t="s">
        <v>2</v>
      </c>
      <c r="M28" s="183" t="s">
        <v>2</v>
      </c>
      <c r="N28" s="183" t="s">
        <v>2</v>
      </c>
      <c r="O28" s="183" t="s">
        <v>2</v>
      </c>
      <c r="P28" s="183" t="s">
        <v>2</v>
      </c>
      <c r="Q28" s="183" t="s">
        <v>2</v>
      </c>
      <c r="R28" s="183" t="s">
        <v>2</v>
      </c>
      <c r="S28" s="183" t="s">
        <v>2</v>
      </c>
      <c r="T28" s="183" t="s">
        <v>2</v>
      </c>
      <c r="U28" s="183" t="s">
        <v>2</v>
      </c>
      <c r="V28" s="183" t="s">
        <v>2</v>
      </c>
    </row>
    <row r="29" spans="2:22">
      <c r="B29" s="403" t="s">
        <v>904</v>
      </c>
      <c r="C29" s="404"/>
      <c r="D29" s="405"/>
      <c r="E29" s="241" t="s">
        <v>2</v>
      </c>
      <c r="F29" s="183" t="s">
        <v>2</v>
      </c>
      <c r="G29" s="183" t="s">
        <v>2</v>
      </c>
      <c r="H29" s="183" t="s">
        <v>2</v>
      </c>
      <c r="I29" s="183" t="s">
        <v>2</v>
      </c>
      <c r="J29" s="183" t="s">
        <v>2</v>
      </c>
      <c r="K29" s="183" t="s">
        <v>2</v>
      </c>
      <c r="L29" s="183" t="s">
        <v>2</v>
      </c>
      <c r="M29" s="183" t="s">
        <v>2</v>
      </c>
      <c r="N29" s="183" t="s">
        <v>2</v>
      </c>
      <c r="O29" s="183" t="s">
        <v>2</v>
      </c>
      <c r="P29" s="183" t="s">
        <v>2</v>
      </c>
      <c r="Q29" s="183" t="s">
        <v>2</v>
      </c>
      <c r="R29" s="183" t="s">
        <v>2</v>
      </c>
      <c r="S29" s="183" t="s">
        <v>2</v>
      </c>
      <c r="T29" s="183" t="s">
        <v>2</v>
      </c>
      <c r="U29" s="183" t="s">
        <v>2</v>
      </c>
      <c r="V29" s="183" t="s">
        <v>2</v>
      </c>
    </row>
    <row r="30" spans="2:22">
      <c r="B30" s="407" t="s">
        <v>1164</v>
      </c>
      <c r="C30" s="404"/>
      <c r="D30" s="405"/>
      <c r="E30" s="149">
        <v>0</v>
      </c>
      <c r="F30" s="183" t="s">
        <v>2</v>
      </c>
      <c r="G30" s="183" t="s">
        <v>2</v>
      </c>
      <c r="H30" s="183" t="s">
        <v>2</v>
      </c>
      <c r="I30" s="183" t="s">
        <v>2</v>
      </c>
      <c r="J30" s="183" t="s">
        <v>2</v>
      </c>
      <c r="K30" s="183" t="s">
        <v>2</v>
      </c>
      <c r="L30" s="183" t="s">
        <v>2</v>
      </c>
      <c r="M30" s="183" t="s">
        <v>2</v>
      </c>
      <c r="N30" s="183" t="s">
        <v>2</v>
      </c>
      <c r="O30" s="183" t="s">
        <v>2</v>
      </c>
      <c r="P30" s="183" t="s">
        <v>2</v>
      </c>
      <c r="Q30" s="183" t="s">
        <v>2</v>
      </c>
      <c r="R30" s="183" t="s">
        <v>2</v>
      </c>
      <c r="S30" s="183" t="s">
        <v>2</v>
      </c>
      <c r="T30" s="183" t="s">
        <v>2</v>
      </c>
      <c r="U30" s="183" t="s">
        <v>2</v>
      </c>
      <c r="V30" s="183" t="s">
        <v>2</v>
      </c>
    </row>
    <row r="31" spans="2:22">
      <c r="B31" s="408" t="s">
        <v>1165</v>
      </c>
      <c r="C31" s="404"/>
      <c r="D31" s="405"/>
      <c r="E31" s="54">
        <v>348504.6</v>
      </c>
      <c r="F31" s="183" t="s">
        <v>2</v>
      </c>
      <c r="G31" s="183" t="s">
        <v>2</v>
      </c>
      <c r="H31" s="183" t="s">
        <v>2</v>
      </c>
      <c r="I31" s="183" t="s">
        <v>2</v>
      </c>
      <c r="J31" s="183" t="s">
        <v>2</v>
      </c>
      <c r="K31" s="183" t="s">
        <v>2</v>
      </c>
      <c r="L31" s="183" t="s">
        <v>2</v>
      </c>
      <c r="M31" s="183" t="s">
        <v>2</v>
      </c>
      <c r="N31" s="183" t="s">
        <v>2</v>
      </c>
      <c r="O31" s="183" t="s">
        <v>2</v>
      </c>
      <c r="P31" s="183" t="s">
        <v>2</v>
      </c>
      <c r="Q31" s="183" t="s">
        <v>2</v>
      </c>
      <c r="R31" s="183" t="s">
        <v>2</v>
      </c>
      <c r="S31" s="183" t="s">
        <v>2</v>
      </c>
      <c r="T31" s="183" t="s">
        <v>2</v>
      </c>
      <c r="U31" s="183" t="s">
        <v>2</v>
      </c>
      <c r="V31" s="183" t="s">
        <v>2</v>
      </c>
    </row>
    <row r="32" spans="2:22">
      <c r="B32" s="407" t="s">
        <v>1166</v>
      </c>
      <c r="C32" s="404"/>
      <c r="D32" s="405"/>
      <c r="E32" s="51">
        <v>5835.3355420696398</v>
      </c>
      <c r="F32" s="183" t="s">
        <v>2</v>
      </c>
      <c r="G32" s="183" t="s">
        <v>2</v>
      </c>
      <c r="H32" s="183" t="s">
        <v>2</v>
      </c>
      <c r="I32" s="183" t="s">
        <v>2</v>
      </c>
      <c r="J32" s="183" t="s">
        <v>2</v>
      </c>
      <c r="K32" s="183" t="s">
        <v>2</v>
      </c>
      <c r="L32" s="183" t="s">
        <v>2</v>
      </c>
      <c r="M32" s="183" t="s">
        <v>2</v>
      </c>
      <c r="N32" s="183" t="s">
        <v>2</v>
      </c>
      <c r="O32" s="183" t="s">
        <v>2</v>
      </c>
      <c r="P32" s="183" t="s">
        <v>2</v>
      </c>
      <c r="Q32" s="183" t="s">
        <v>2</v>
      </c>
      <c r="R32" s="183" t="s">
        <v>2</v>
      </c>
      <c r="S32" s="183" t="s">
        <v>2</v>
      </c>
      <c r="T32" s="183" t="s">
        <v>2</v>
      </c>
      <c r="U32" s="183" t="s">
        <v>2</v>
      </c>
      <c r="V32" s="183" t="s">
        <v>2</v>
      </c>
    </row>
    <row r="33" spans="2:22">
      <c r="B33" s="408" t="s">
        <v>1167</v>
      </c>
      <c r="C33" s="404"/>
      <c r="D33" s="405"/>
      <c r="E33" s="54">
        <v>5535.7650068453904</v>
      </c>
      <c r="F33" s="183" t="s">
        <v>2</v>
      </c>
      <c r="G33" s="183" t="s">
        <v>2</v>
      </c>
      <c r="H33" s="183" t="s">
        <v>2</v>
      </c>
      <c r="I33" s="183" t="s">
        <v>2</v>
      </c>
      <c r="J33" s="183" t="s">
        <v>2</v>
      </c>
      <c r="K33" s="183" t="s">
        <v>2</v>
      </c>
      <c r="L33" s="183" t="s">
        <v>2</v>
      </c>
      <c r="M33" s="183" t="s">
        <v>2</v>
      </c>
      <c r="N33" s="183" t="s">
        <v>2</v>
      </c>
      <c r="O33" s="183" t="s">
        <v>2</v>
      </c>
      <c r="P33" s="183" t="s">
        <v>2</v>
      </c>
      <c r="Q33" s="183" t="s">
        <v>2</v>
      </c>
      <c r="R33" s="183" t="s">
        <v>2</v>
      </c>
      <c r="S33" s="183" t="s">
        <v>2</v>
      </c>
      <c r="T33" s="183" t="s">
        <v>2</v>
      </c>
      <c r="U33" s="183" t="s">
        <v>2</v>
      </c>
      <c r="V33" s="183" t="s">
        <v>2</v>
      </c>
    </row>
  </sheetData>
  <sheetProtection sheet="1" objects="1" scenarios="1"/>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scale="34" orientation="landscape" cellComments="atEnd"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showGridLines="0" workbookViewId="0">
      <selection activeCell="O34" sqref="O34"/>
    </sheetView>
  </sheetViews>
  <sheetFormatPr defaultRowHeight="1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c r="A1" s="362"/>
      <c r="B1" s="362"/>
      <c r="C1" s="362"/>
      <c r="D1" s="363" t="s">
        <v>0</v>
      </c>
      <c r="E1" s="362"/>
      <c r="F1" s="362"/>
      <c r="G1" s="362"/>
      <c r="H1" s="362"/>
      <c r="I1" s="362"/>
      <c r="J1" s="362"/>
      <c r="K1" s="362"/>
      <c r="L1" s="362"/>
    </row>
    <row r="2" spans="1:12" ht="18" customHeight="1">
      <c r="A2" s="362"/>
      <c r="B2" s="362"/>
      <c r="C2" s="362"/>
      <c r="D2" s="363" t="s">
        <v>1</v>
      </c>
      <c r="E2" s="362"/>
      <c r="F2" s="362"/>
      <c r="G2" s="362"/>
      <c r="H2" s="362"/>
      <c r="I2" s="362"/>
      <c r="J2" s="362"/>
      <c r="K2" s="362"/>
      <c r="L2" s="362"/>
    </row>
    <row r="3" spans="1:12" ht="18" customHeight="1">
      <c r="A3" s="362"/>
      <c r="B3" s="362"/>
      <c r="C3" s="362"/>
      <c r="D3" s="363" t="s">
        <v>2</v>
      </c>
      <c r="E3" s="362"/>
      <c r="F3" s="362"/>
      <c r="G3" s="362"/>
      <c r="H3" s="362"/>
      <c r="I3" s="362"/>
      <c r="J3" s="362"/>
      <c r="K3" s="362"/>
      <c r="L3" s="362"/>
    </row>
    <row r="4" spans="1:12" ht="15.75">
      <c r="B4" s="155" t="s">
        <v>2</v>
      </c>
      <c r="C4" s="508" t="s">
        <v>2</v>
      </c>
      <c r="D4" s="362"/>
      <c r="E4" s="155" t="s">
        <v>2</v>
      </c>
      <c r="F4" s="155" t="s">
        <v>2</v>
      </c>
      <c r="G4" s="155" t="s">
        <v>2</v>
      </c>
      <c r="H4" s="246" t="s">
        <v>2</v>
      </c>
      <c r="I4" s="246" t="s">
        <v>2</v>
      </c>
      <c r="J4" s="246" t="s">
        <v>2</v>
      </c>
      <c r="K4" s="202" t="s">
        <v>2</v>
      </c>
    </row>
    <row r="5" spans="1:12">
      <c r="B5" s="508" t="s">
        <v>1168</v>
      </c>
      <c r="C5" s="362"/>
      <c r="D5" s="362"/>
      <c r="E5" s="362"/>
      <c r="F5" s="362"/>
      <c r="G5" s="362"/>
      <c r="H5" s="246" t="s">
        <v>2</v>
      </c>
      <c r="I5" s="246" t="s">
        <v>2</v>
      </c>
      <c r="J5" s="246" t="s">
        <v>2</v>
      </c>
      <c r="K5" s="202" t="s">
        <v>2</v>
      </c>
    </row>
    <row r="6" spans="1:12" ht="16.5" thickBot="1">
      <c r="B6" s="155" t="s">
        <v>2</v>
      </c>
      <c r="C6" s="670" t="s">
        <v>2</v>
      </c>
      <c r="D6" s="362"/>
      <c r="E6" s="248" t="s">
        <v>2</v>
      </c>
      <c r="F6" s="248" t="s">
        <v>2</v>
      </c>
      <c r="G6" s="248" t="s">
        <v>2</v>
      </c>
      <c r="H6" s="246" t="s">
        <v>2</v>
      </c>
      <c r="I6" s="246" t="s">
        <v>2</v>
      </c>
      <c r="J6" s="246" t="s">
        <v>2</v>
      </c>
      <c r="K6" s="202" t="s">
        <v>2</v>
      </c>
    </row>
    <row r="7" spans="1:12" ht="16.5" thickTop="1">
      <c r="B7" s="249" t="s">
        <v>2</v>
      </c>
      <c r="C7" s="671" t="s">
        <v>1169</v>
      </c>
      <c r="D7" s="672"/>
      <c r="E7" s="250" t="s">
        <v>2</v>
      </c>
      <c r="F7" s="250" t="s">
        <v>2</v>
      </c>
      <c r="G7" s="250" t="s">
        <v>2</v>
      </c>
      <c r="H7" s="251" t="s">
        <v>2</v>
      </c>
      <c r="I7" s="251" t="s">
        <v>2</v>
      </c>
      <c r="J7" s="251" t="s">
        <v>2</v>
      </c>
      <c r="K7" s="252" t="s">
        <v>2</v>
      </c>
    </row>
    <row r="8" spans="1:12" ht="15.75">
      <c r="B8" s="253" t="s">
        <v>2</v>
      </c>
      <c r="C8" s="591" t="s">
        <v>2</v>
      </c>
      <c r="D8" s="362"/>
      <c r="E8" s="248" t="s">
        <v>2</v>
      </c>
      <c r="F8" s="248" t="s">
        <v>2</v>
      </c>
      <c r="G8" s="248" t="s">
        <v>2</v>
      </c>
      <c r="H8" s="246" t="s">
        <v>2</v>
      </c>
      <c r="I8" s="246" t="s">
        <v>2</v>
      </c>
      <c r="J8" s="246" t="s">
        <v>2</v>
      </c>
      <c r="K8" s="254" t="s">
        <v>2</v>
      </c>
    </row>
    <row r="9" spans="1:12" ht="15.75">
      <c r="B9" s="253" t="s">
        <v>2</v>
      </c>
      <c r="C9" s="591" t="s">
        <v>88</v>
      </c>
      <c r="D9" s="362"/>
      <c r="E9" s="248" t="s">
        <v>2</v>
      </c>
      <c r="F9" s="248" t="s">
        <v>2</v>
      </c>
      <c r="G9" s="248" t="s">
        <v>2</v>
      </c>
      <c r="H9" s="255">
        <v>45163</v>
      </c>
      <c r="I9" s="255">
        <v>45194</v>
      </c>
      <c r="J9" s="255">
        <v>45224</v>
      </c>
      <c r="K9" s="254" t="s">
        <v>2</v>
      </c>
    </row>
    <row r="10" spans="1:12" ht="15.75">
      <c r="B10" s="253" t="s">
        <v>2</v>
      </c>
      <c r="C10" s="591" t="s">
        <v>1170</v>
      </c>
      <c r="D10" s="362"/>
      <c r="E10" s="248" t="s">
        <v>2</v>
      </c>
      <c r="F10" s="248" t="s">
        <v>2</v>
      </c>
      <c r="G10" s="248" t="s">
        <v>2</v>
      </c>
      <c r="H10" s="246">
        <v>117</v>
      </c>
      <c r="I10" s="246">
        <v>118</v>
      </c>
      <c r="J10" s="246">
        <v>119</v>
      </c>
      <c r="K10" s="254" t="s">
        <v>2</v>
      </c>
    </row>
    <row r="11" spans="1:12" ht="15.75">
      <c r="B11" s="253" t="s">
        <v>2</v>
      </c>
      <c r="C11" s="591" t="s">
        <v>2</v>
      </c>
      <c r="D11" s="362"/>
      <c r="E11" s="248" t="s">
        <v>2</v>
      </c>
      <c r="F11" s="248" t="s">
        <v>2</v>
      </c>
      <c r="G11" s="248" t="s">
        <v>2</v>
      </c>
      <c r="H11" s="256" t="s">
        <v>2</v>
      </c>
      <c r="I11" s="256" t="s">
        <v>2</v>
      </c>
      <c r="J11" s="256" t="s">
        <v>2</v>
      </c>
      <c r="K11" s="254" t="s">
        <v>2</v>
      </c>
    </row>
    <row r="12" spans="1:12" ht="15.75">
      <c r="B12" s="253" t="s">
        <v>2</v>
      </c>
      <c r="C12" s="591" t="s">
        <v>111</v>
      </c>
      <c r="D12" s="362"/>
      <c r="E12" s="248" t="s">
        <v>2</v>
      </c>
      <c r="F12" s="248" t="s">
        <v>2</v>
      </c>
      <c r="G12" s="248" t="s">
        <v>2</v>
      </c>
      <c r="H12" s="44">
        <v>6461529938.8299999</v>
      </c>
      <c r="I12" s="44">
        <v>6443512209.4099998</v>
      </c>
      <c r="J12" s="44">
        <v>6424752275.1899996</v>
      </c>
      <c r="K12" s="254" t="s">
        <v>2</v>
      </c>
    </row>
    <row r="13" spans="1:12" ht="15.75">
      <c r="B13" s="253" t="s">
        <v>2</v>
      </c>
      <c r="C13" s="674" t="s">
        <v>2</v>
      </c>
      <c r="D13" s="362"/>
      <c r="E13" s="248" t="s">
        <v>2</v>
      </c>
      <c r="F13" s="248" t="s">
        <v>2</v>
      </c>
      <c r="G13" s="248" t="s">
        <v>2</v>
      </c>
      <c r="H13" s="256" t="s">
        <v>2</v>
      </c>
      <c r="I13" s="256" t="s">
        <v>2</v>
      </c>
      <c r="J13" s="256" t="s">
        <v>2</v>
      </c>
      <c r="K13" s="254" t="s">
        <v>2</v>
      </c>
    </row>
    <row r="14" spans="1:12" ht="15.75">
      <c r="B14" s="253" t="s">
        <v>2</v>
      </c>
      <c r="C14" s="674" t="s">
        <v>1171</v>
      </c>
      <c r="D14" s="362"/>
      <c r="E14" s="248" t="s">
        <v>2</v>
      </c>
      <c r="F14" s="248" t="s">
        <v>2</v>
      </c>
      <c r="G14" s="248" t="s">
        <v>2</v>
      </c>
      <c r="H14" s="256" t="s">
        <v>2</v>
      </c>
      <c r="I14" s="256" t="s">
        <v>2</v>
      </c>
      <c r="J14" s="256" t="s">
        <v>2</v>
      </c>
      <c r="K14" s="254" t="s">
        <v>2</v>
      </c>
    </row>
    <row r="15" spans="1:12" ht="15.75">
      <c r="B15" s="253" t="s">
        <v>2</v>
      </c>
      <c r="C15" s="591" t="s">
        <v>1172</v>
      </c>
      <c r="D15" s="362"/>
      <c r="E15" s="362"/>
      <c r="F15" s="239" t="s">
        <v>2</v>
      </c>
      <c r="G15" s="239" t="s">
        <v>2</v>
      </c>
      <c r="H15" s="44">
        <v>563052.15</v>
      </c>
      <c r="I15" s="44">
        <v>367584.12</v>
      </c>
      <c r="J15" s="44">
        <v>542974.36</v>
      </c>
      <c r="K15" s="254" t="s">
        <v>2</v>
      </c>
    </row>
    <row r="16" spans="1:12" ht="15.75">
      <c r="B16" s="253" t="s">
        <v>2</v>
      </c>
      <c r="C16" s="591" t="s">
        <v>1173</v>
      </c>
      <c r="D16" s="362"/>
      <c r="E16" s="362"/>
      <c r="F16" s="239" t="s">
        <v>2</v>
      </c>
      <c r="G16" s="239" t="s">
        <v>2</v>
      </c>
      <c r="H16" s="44">
        <v>-517331.74</v>
      </c>
      <c r="I16" s="44">
        <v>-324500.82</v>
      </c>
      <c r="J16" s="44">
        <v>-420710.67</v>
      </c>
      <c r="K16" s="254" t="s">
        <v>2</v>
      </c>
    </row>
    <row r="17" spans="2:11" ht="15.75">
      <c r="B17" s="253" t="s">
        <v>2</v>
      </c>
      <c r="C17" s="591" t="s">
        <v>1174</v>
      </c>
      <c r="D17" s="362"/>
      <c r="E17" s="362"/>
      <c r="F17" s="239" t="s">
        <v>2</v>
      </c>
      <c r="G17" s="239" t="s">
        <v>2</v>
      </c>
      <c r="H17" s="44">
        <v>45720.410000000033</v>
      </c>
      <c r="I17" s="44">
        <v>43083.299999999988</v>
      </c>
      <c r="J17" s="44">
        <v>122263.69</v>
      </c>
      <c r="K17" s="254" t="s">
        <v>2</v>
      </c>
    </row>
    <row r="18" spans="2:11" ht="15.75">
      <c r="B18" s="253" t="s">
        <v>2</v>
      </c>
      <c r="C18" s="591" t="s">
        <v>2</v>
      </c>
      <c r="D18" s="362"/>
      <c r="E18" s="247" t="s">
        <v>2</v>
      </c>
      <c r="F18" s="117" t="s">
        <v>2</v>
      </c>
      <c r="G18" s="117" t="s">
        <v>2</v>
      </c>
      <c r="H18" s="256"/>
      <c r="I18" s="256"/>
      <c r="J18" s="256"/>
      <c r="K18" s="254" t="s">
        <v>2</v>
      </c>
    </row>
    <row r="19" spans="2:11" ht="15.75">
      <c r="B19" s="253" t="s">
        <v>2</v>
      </c>
      <c r="C19" s="673" t="s">
        <v>1175</v>
      </c>
      <c r="D19" s="362"/>
      <c r="E19" s="362"/>
      <c r="F19" s="117" t="s">
        <v>2</v>
      </c>
      <c r="G19" s="117" t="s">
        <v>2</v>
      </c>
      <c r="H19" s="257">
        <v>0.91879897803427257</v>
      </c>
      <c r="I19" s="257">
        <v>0.88279335897317879</v>
      </c>
      <c r="J19" s="257">
        <v>0.77482603414275397</v>
      </c>
      <c r="K19" s="254" t="s">
        <v>2</v>
      </c>
    </row>
    <row r="20" spans="2:11" ht="15.75">
      <c r="B20" s="253" t="s">
        <v>2</v>
      </c>
      <c r="C20" s="673" t="s">
        <v>1176</v>
      </c>
      <c r="D20" s="362"/>
      <c r="E20" s="362"/>
      <c r="F20" s="117" t="s">
        <v>2</v>
      </c>
      <c r="G20" s="117" t="s">
        <v>2</v>
      </c>
      <c r="H20" s="257">
        <v>0.76148517619160916</v>
      </c>
      <c r="I20" s="257">
        <v>0.76184193618921636</v>
      </c>
      <c r="J20" s="257">
        <v>0.76189809757929261</v>
      </c>
      <c r="K20" s="254" t="s">
        <v>2</v>
      </c>
    </row>
    <row r="21" spans="2:11" ht="15.75">
      <c r="B21" s="253" t="s">
        <v>2</v>
      </c>
      <c r="C21" s="673" t="s">
        <v>2</v>
      </c>
      <c r="D21" s="362"/>
      <c r="E21" s="247" t="s">
        <v>2</v>
      </c>
      <c r="F21" s="117" t="s">
        <v>2</v>
      </c>
      <c r="G21" s="117" t="s">
        <v>2</v>
      </c>
      <c r="H21" s="256"/>
      <c r="I21" s="256" t="s">
        <v>2</v>
      </c>
      <c r="J21" s="256" t="s">
        <v>2</v>
      </c>
      <c r="K21" s="254" t="s">
        <v>2</v>
      </c>
    </row>
    <row r="22" spans="2:11" ht="15.75">
      <c r="B22" s="253" t="s">
        <v>2</v>
      </c>
      <c r="C22" s="591" t="s">
        <v>1177</v>
      </c>
      <c r="D22" s="362"/>
      <c r="E22" s="362"/>
      <c r="F22" s="239" t="s">
        <v>2</v>
      </c>
      <c r="G22" s="239" t="s">
        <v>2</v>
      </c>
      <c r="H22" s="44">
        <v>621263.75</v>
      </c>
      <c r="I22" s="44">
        <v>506170.08999999997</v>
      </c>
      <c r="J22" s="44">
        <v>774982.85</v>
      </c>
      <c r="K22" s="254" t="s">
        <v>2</v>
      </c>
    </row>
    <row r="23" spans="2:11" ht="15.75">
      <c r="B23" s="253" t="s">
        <v>2</v>
      </c>
      <c r="C23" s="591" t="s">
        <v>1178</v>
      </c>
      <c r="D23" s="362"/>
      <c r="E23" s="362"/>
      <c r="F23" s="239" t="s">
        <v>2</v>
      </c>
      <c r="G23" s="239" t="s">
        <v>2</v>
      </c>
      <c r="H23" s="44">
        <v>-659034.54</v>
      </c>
      <c r="I23" s="44">
        <v>-535666.25</v>
      </c>
      <c r="J23" s="44">
        <v>-657737.5</v>
      </c>
      <c r="K23" s="254" t="s">
        <v>2</v>
      </c>
    </row>
    <row r="24" spans="2:11" ht="15.75">
      <c r="B24" s="253" t="s">
        <v>2</v>
      </c>
      <c r="C24" s="591" t="s">
        <v>1179</v>
      </c>
      <c r="D24" s="362"/>
      <c r="E24" s="362"/>
      <c r="F24" s="239" t="s">
        <v>2</v>
      </c>
      <c r="G24" s="239" t="s">
        <v>2</v>
      </c>
      <c r="H24" s="44">
        <v>-37770.790000000037</v>
      </c>
      <c r="I24" s="44">
        <v>-29496.160000000033</v>
      </c>
      <c r="J24" s="44">
        <v>117245.34999999998</v>
      </c>
      <c r="K24" s="254" t="s">
        <v>2</v>
      </c>
    </row>
    <row r="25" spans="2:11" ht="15.75">
      <c r="B25" s="253" t="s">
        <v>2</v>
      </c>
      <c r="C25" s="591" t="s">
        <v>2</v>
      </c>
      <c r="D25" s="362"/>
      <c r="E25" s="247" t="s">
        <v>2</v>
      </c>
      <c r="F25" s="117" t="s">
        <v>2</v>
      </c>
      <c r="G25" s="117" t="s">
        <v>2</v>
      </c>
      <c r="H25" s="256"/>
      <c r="I25" s="256"/>
      <c r="J25" s="256"/>
      <c r="K25" s="254" t="s">
        <v>2</v>
      </c>
    </row>
    <row r="26" spans="2:11" ht="15.75">
      <c r="B26" s="253" t="s">
        <v>2</v>
      </c>
      <c r="C26" s="673" t="s">
        <v>1180</v>
      </c>
      <c r="D26" s="362"/>
      <c r="E26" s="362"/>
      <c r="F26" s="117" t="s">
        <v>2</v>
      </c>
      <c r="G26" s="117" t="s">
        <v>2</v>
      </c>
      <c r="H26" s="257">
        <v>1.0607967067127289</v>
      </c>
      <c r="I26" s="257">
        <v>1.0582732180006922</v>
      </c>
      <c r="J26" s="257">
        <v>0.84871232956961562</v>
      </c>
      <c r="K26" s="254" t="s">
        <v>2</v>
      </c>
    </row>
    <row r="27" spans="2:11" ht="15.75">
      <c r="B27" s="253" t="s">
        <v>2</v>
      </c>
      <c r="C27" s="673" t="s">
        <v>1181</v>
      </c>
      <c r="D27" s="362"/>
      <c r="E27" s="362"/>
      <c r="F27" s="117" t="s">
        <v>2</v>
      </c>
      <c r="G27" s="117" t="s">
        <v>2</v>
      </c>
      <c r="H27" s="257">
        <v>0.99657211299682669</v>
      </c>
      <c r="I27" s="257">
        <v>0.99671793294682487</v>
      </c>
      <c r="J27" s="257">
        <v>0.99618431657200779</v>
      </c>
      <c r="K27" s="254" t="s">
        <v>2</v>
      </c>
    </row>
    <row r="28" spans="2:11" ht="15.75">
      <c r="B28" s="253" t="s">
        <v>2</v>
      </c>
      <c r="C28" s="673" t="s">
        <v>2</v>
      </c>
      <c r="D28" s="362"/>
      <c r="E28" s="247" t="s">
        <v>2</v>
      </c>
      <c r="F28" s="117" t="s">
        <v>2</v>
      </c>
      <c r="G28" s="117" t="s">
        <v>2</v>
      </c>
      <c r="H28" s="256"/>
      <c r="I28" s="256" t="s">
        <v>2</v>
      </c>
      <c r="J28" s="256" t="s">
        <v>2</v>
      </c>
      <c r="K28" s="254" t="s">
        <v>2</v>
      </c>
    </row>
    <row r="29" spans="2:11" ht="15.75">
      <c r="B29" s="253" t="s">
        <v>2</v>
      </c>
      <c r="C29" s="591" t="s">
        <v>1182</v>
      </c>
      <c r="D29" s="362"/>
      <c r="E29" s="362"/>
      <c r="F29" s="239" t="s">
        <v>2</v>
      </c>
      <c r="G29" s="239" t="s">
        <v>2</v>
      </c>
      <c r="H29" s="44">
        <v>821519.35999999999</v>
      </c>
      <c r="I29" s="44">
        <v>810870.64</v>
      </c>
      <c r="J29" s="44">
        <v>684586.62999999989</v>
      </c>
      <c r="K29" s="254" t="s">
        <v>2</v>
      </c>
    </row>
    <row r="30" spans="2:11" ht="15.75">
      <c r="B30" s="253" t="s">
        <v>2</v>
      </c>
      <c r="C30" s="591" t="s">
        <v>1183</v>
      </c>
      <c r="D30" s="362"/>
      <c r="E30" s="362"/>
      <c r="F30" s="239" t="s">
        <v>2</v>
      </c>
      <c r="G30" s="239" t="s">
        <v>2</v>
      </c>
      <c r="H30" s="44">
        <v>-812615.90999999992</v>
      </c>
      <c r="I30" s="44">
        <v>-870747.47</v>
      </c>
      <c r="J30" s="44">
        <v>-655552.37</v>
      </c>
      <c r="K30" s="254" t="s">
        <v>2</v>
      </c>
    </row>
    <row r="31" spans="2:11" ht="15.75">
      <c r="B31" s="253" t="s">
        <v>2</v>
      </c>
      <c r="C31" s="591" t="s">
        <v>1184</v>
      </c>
      <c r="D31" s="362"/>
      <c r="E31" s="362"/>
      <c r="F31" s="239" t="s">
        <v>2</v>
      </c>
      <c r="G31" s="239" t="s">
        <v>2</v>
      </c>
      <c r="H31" s="44">
        <v>8903.4500000000698</v>
      </c>
      <c r="I31" s="44">
        <v>-59876.829999999958</v>
      </c>
      <c r="J31" s="44">
        <v>29034.259999999893</v>
      </c>
      <c r="K31" s="254" t="s">
        <v>2</v>
      </c>
    </row>
    <row r="32" spans="2:11" ht="15.75">
      <c r="B32" s="253" t="s">
        <v>2</v>
      </c>
      <c r="C32" s="591" t="s">
        <v>2</v>
      </c>
      <c r="D32" s="362"/>
      <c r="E32" s="247" t="s">
        <v>2</v>
      </c>
      <c r="F32" s="117" t="s">
        <v>2</v>
      </c>
      <c r="G32" s="117" t="s">
        <v>2</v>
      </c>
      <c r="H32" s="256"/>
      <c r="I32" s="256"/>
      <c r="J32" s="256"/>
      <c r="K32" s="254" t="s">
        <v>2</v>
      </c>
    </row>
    <row r="33" spans="2:11" ht="15.75">
      <c r="B33" s="253" t="s">
        <v>2</v>
      </c>
      <c r="C33" s="673" t="s">
        <v>1185</v>
      </c>
      <c r="D33" s="362"/>
      <c r="E33" s="362"/>
      <c r="F33" s="117" t="s">
        <v>2</v>
      </c>
      <c r="G33" s="117" t="s">
        <v>2</v>
      </c>
      <c r="H33" s="257">
        <v>0.98916221523982095</v>
      </c>
      <c r="I33" s="257">
        <v>1.073842641534043</v>
      </c>
      <c r="J33" s="257">
        <v>0.95758862541618739</v>
      </c>
      <c r="K33" s="254" t="s">
        <v>2</v>
      </c>
    </row>
    <row r="34" spans="2:11" ht="15.75">
      <c r="B34" s="253" t="s">
        <v>2</v>
      </c>
      <c r="C34" s="673" t="s">
        <v>1186</v>
      </c>
      <c r="D34" s="362"/>
      <c r="E34" s="362"/>
      <c r="F34" s="117" t="s">
        <v>2</v>
      </c>
      <c r="G34" s="117" t="s">
        <v>2</v>
      </c>
      <c r="H34" s="257">
        <v>0.81685836985836868</v>
      </c>
      <c r="I34" s="257">
        <v>0.81707944093656293</v>
      </c>
      <c r="J34" s="257">
        <v>0.81718141544780232</v>
      </c>
      <c r="K34" s="254" t="s">
        <v>2</v>
      </c>
    </row>
    <row r="35" spans="2:11" ht="15.75">
      <c r="B35" s="253" t="s">
        <v>2</v>
      </c>
      <c r="C35" s="673" t="s">
        <v>2</v>
      </c>
      <c r="D35" s="362"/>
      <c r="E35" s="247" t="s">
        <v>2</v>
      </c>
      <c r="F35" s="117" t="s">
        <v>2</v>
      </c>
      <c r="G35" s="117" t="s">
        <v>2</v>
      </c>
      <c r="H35" s="256"/>
      <c r="I35" s="256" t="s">
        <v>2</v>
      </c>
      <c r="J35" s="256" t="s">
        <v>2</v>
      </c>
      <c r="K35" s="254" t="s">
        <v>2</v>
      </c>
    </row>
    <row r="36" spans="2:11" ht="15.75">
      <c r="B36" s="253" t="s">
        <v>2</v>
      </c>
      <c r="C36" s="677" t="s">
        <v>1187</v>
      </c>
      <c r="D36" s="362"/>
      <c r="E36" s="247" t="s">
        <v>2</v>
      </c>
      <c r="F36" s="117" t="s">
        <v>2</v>
      </c>
      <c r="G36" s="117" t="s">
        <v>2</v>
      </c>
      <c r="H36" s="44">
        <v>16853.070000000065</v>
      </c>
      <c r="I36" s="44">
        <v>-46289.69</v>
      </c>
      <c r="J36" s="44">
        <v>268543.29999999987</v>
      </c>
      <c r="K36" s="254" t="s">
        <v>2</v>
      </c>
    </row>
    <row r="37" spans="2:11" ht="15.75">
      <c r="B37" s="253" t="s">
        <v>2</v>
      </c>
      <c r="C37" s="677" t="s">
        <v>1188</v>
      </c>
      <c r="D37" s="362"/>
      <c r="E37" s="247" t="s">
        <v>2</v>
      </c>
      <c r="F37" s="117" t="s">
        <v>2</v>
      </c>
      <c r="G37" s="117" t="s">
        <v>2</v>
      </c>
      <c r="H37" s="44">
        <v>155045.59</v>
      </c>
      <c r="I37" s="44">
        <v>263005.34999999998</v>
      </c>
      <c r="J37" s="44">
        <v>153075.36999999994</v>
      </c>
      <c r="K37" s="254" t="s">
        <v>2</v>
      </c>
    </row>
    <row r="38" spans="2:11" ht="15.75">
      <c r="B38" s="253" t="s">
        <v>2</v>
      </c>
      <c r="C38" s="591" t="s">
        <v>2</v>
      </c>
      <c r="D38" s="362"/>
      <c r="E38" s="247" t="s">
        <v>2</v>
      </c>
      <c r="F38" s="117" t="s">
        <v>2</v>
      </c>
      <c r="G38" s="117" t="s">
        <v>2</v>
      </c>
      <c r="H38" s="256"/>
      <c r="I38" s="256"/>
      <c r="J38" s="256"/>
      <c r="K38" s="254" t="s">
        <v>2</v>
      </c>
    </row>
    <row r="39" spans="2:11" ht="15.75">
      <c r="B39" s="253" t="s">
        <v>2</v>
      </c>
      <c r="C39" s="591" t="s">
        <v>1189</v>
      </c>
      <c r="D39" s="362"/>
      <c r="E39" s="247" t="s">
        <v>2</v>
      </c>
      <c r="F39" s="117" t="s">
        <v>2</v>
      </c>
      <c r="G39" s="117" t="s">
        <v>2</v>
      </c>
      <c r="H39" s="44">
        <v>2278308.37</v>
      </c>
      <c r="I39" s="44">
        <v>2027618.5999999999</v>
      </c>
      <c r="J39" s="44">
        <v>2275565.2399999998</v>
      </c>
      <c r="K39" s="254" t="s">
        <v>2</v>
      </c>
    </row>
    <row r="40" spans="2:11" ht="15.75">
      <c r="B40" s="253" t="s">
        <v>2</v>
      </c>
      <c r="C40" s="591" t="s">
        <v>1190</v>
      </c>
      <c r="D40" s="362"/>
      <c r="E40" s="247" t="s">
        <v>2</v>
      </c>
      <c r="F40" s="117" t="s">
        <v>2</v>
      </c>
      <c r="G40" s="117" t="s">
        <v>2</v>
      </c>
      <c r="H40" s="44">
        <v>-2106409.71</v>
      </c>
      <c r="I40" s="44">
        <v>-1810902.94</v>
      </c>
      <c r="J40" s="44">
        <v>-1853946.57</v>
      </c>
      <c r="K40" s="254" t="s">
        <v>2</v>
      </c>
    </row>
    <row r="41" spans="2:11" ht="15.75">
      <c r="B41" s="253" t="s">
        <v>2</v>
      </c>
      <c r="C41" s="591" t="s">
        <v>2</v>
      </c>
      <c r="D41" s="362"/>
      <c r="E41" s="247" t="s">
        <v>2</v>
      </c>
      <c r="F41" s="117" t="s">
        <v>2</v>
      </c>
      <c r="G41" s="117" t="s">
        <v>2</v>
      </c>
      <c r="H41" s="256"/>
      <c r="I41" s="256"/>
      <c r="J41" s="256"/>
      <c r="K41" s="254" t="s">
        <v>2</v>
      </c>
    </row>
    <row r="42" spans="2:11" ht="15.75">
      <c r="B42" s="253" t="s">
        <v>2</v>
      </c>
      <c r="C42" s="591" t="s">
        <v>1191</v>
      </c>
      <c r="D42" s="362"/>
      <c r="E42" s="362"/>
      <c r="F42" s="117" t="s">
        <v>2</v>
      </c>
      <c r="G42" s="117" t="s">
        <v>2</v>
      </c>
      <c r="H42" s="44">
        <v>171898.66000000006</v>
      </c>
      <c r="I42" s="44">
        <v>216715.65999999997</v>
      </c>
      <c r="J42" s="44">
        <v>421618.66999999981</v>
      </c>
      <c r="K42" s="254" t="s">
        <v>2</v>
      </c>
    </row>
    <row r="43" spans="2:11" ht="15.75">
      <c r="B43" s="253" t="s">
        <v>2</v>
      </c>
      <c r="C43" s="591" t="s">
        <v>2</v>
      </c>
      <c r="D43" s="362"/>
      <c r="E43" s="247" t="s">
        <v>2</v>
      </c>
      <c r="F43" s="117" t="s">
        <v>2</v>
      </c>
      <c r="G43" s="117" t="s">
        <v>2</v>
      </c>
      <c r="H43" s="256" t="s">
        <v>2</v>
      </c>
      <c r="I43" s="256" t="s">
        <v>2</v>
      </c>
      <c r="J43" s="256" t="s">
        <v>2</v>
      </c>
      <c r="K43" s="254" t="s">
        <v>2</v>
      </c>
    </row>
    <row r="44" spans="2:11" ht="15.75">
      <c r="B44" s="253" t="s">
        <v>2</v>
      </c>
      <c r="C44" s="675" t="s">
        <v>185</v>
      </c>
      <c r="D44" s="518"/>
      <c r="E44" s="258" t="s">
        <v>2</v>
      </c>
      <c r="F44" s="259" t="s">
        <v>2</v>
      </c>
      <c r="G44" s="259" t="s">
        <v>2</v>
      </c>
      <c r="H44" s="260">
        <v>2.65E-5</v>
      </c>
      <c r="I44" s="260">
        <v>3.3500000000000001E-5</v>
      </c>
      <c r="J44" s="260">
        <v>6.5433052083656325E-5</v>
      </c>
      <c r="K44" s="261" t="s">
        <v>2</v>
      </c>
    </row>
    <row r="45" spans="2:11" ht="15.75">
      <c r="B45" s="253" t="s">
        <v>2</v>
      </c>
      <c r="C45" s="676" t="s">
        <v>2</v>
      </c>
      <c r="D45" s="518"/>
      <c r="E45" s="258" t="s">
        <v>2</v>
      </c>
      <c r="F45" s="259" t="s">
        <v>2</v>
      </c>
      <c r="G45" s="259" t="s">
        <v>2</v>
      </c>
      <c r="H45" s="262" t="s">
        <v>1192</v>
      </c>
      <c r="I45" s="262" t="s">
        <v>1192</v>
      </c>
      <c r="J45" s="262" t="s">
        <v>1192</v>
      </c>
      <c r="K45" s="254" t="s">
        <v>2</v>
      </c>
    </row>
    <row r="46" spans="2:11" ht="15.75">
      <c r="B46" s="253" t="s">
        <v>2</v>
      </c>
      <c r="C46" s="675" t="s">
        <v>194</v>
      </c>
      <c r="D46" s="518"/>
      <c r="E46" s="258" t="s">
        <v>2</v>
      </c>
      <c r="F46" s="259" t="s">
        <v>2</v>
      </c>
      <c r="G46" s="259" t="s">
        <v>2</v>
      </c>
      <c r="H46" s="260">
        <v>5.9200000000000002E-5</v>
      </c>
      <c r="I46" s="260">
        <v>5.0599999999999997E-5</v>
      </c>
      <c r="J46" s="260">
        <v>4.5399999999999999E-5</v>
      </c>
      <c r="K46" s="261" t="s">
        <v>2</v>
      </c>
    </row>
    <row r="47" spans="2:11" ht="15.75">
      <c r="B47" s="253" t="s">
        <v>2</v>
      </c>
      <c r="C47" s="676" t="s">
        <v>2</v>
      </c>
      <c r="D47" s="518"/>
      <c r="E47" s="258" t="s">
        <v>2</v>
      </c>
      <c r="F47" s="259" t="s">
        <v>2</v>
      </c>
      <c r="G47" s="259" t="s">
        <v>2</v>
      </c>
      <c r="H47" s="262" t="s">
        <v>2</v>
      </c>
      <c r="I47" s="262" t="s">
        <v>2</v>
      </c>
      <c r="J47" s="262" t="s">
        <v>2</v>
      </c>
      <c r="K47" s="254" t="s">
        <v>2</v>
      </c>
    </row>
    <row r="48" spans="2:11" ht="15.75">
      <c r="B48" s="253" t="s">
        <v>2</v>
      </c>
      <c r="C48" s="674" t="s">
        <v>202</v>
      </c>
      <c r="D48" s="362"/>
      <c r="E48" s="239" t="s">
        <v>2</v>
      </c>
      <c r="F48" s="117" t="s">
        <v>2</v>
      </c>
      <c r="G48" s="117" t="s">
        <v>2</v>
      </c>
      <c r="H48" s="256" t="s">
        <v>2</v>
      </c>
      <c r="I48" s="256" t="s">
        <v>2</v>
      </c>
      <c r="J48" s="256" t="s">
        <v>2</v>
      </c>
      <c r="K48" s="254" t="s">
        <v>2</v>
      </c>
    </row>
    <row r="49" spans="2:15" ht="15.75">
      <c r="B49" s="253" t="s">
        <v>2</v>
      </c>
      <c r="C49" s="591" t="s">
        <v>1193</v>
      </c>
      <c r="D49" s="362"/>
      <c r="E49" s="362"/>
      <c r="F49" s="117" t="s">
        <v>2</v>
      </c>
      <c r="G49" s="117" t="s">
        <v>2</v>
      </c>
      <c r="H49" s="263">
        <v>2152857.25</v>
      </c>
      <c r="I49" s="263">
        <v>3350797.35</v>
      </c>
      <c r="J49" s="263">
        <v>3258599.14</v>
      </c>
      <c r="K49" s="254" t="s">
        <v>2</v>
      </c>
    </row>
    <row r="50" spans="2:15" ht="15.75">
      <c r="B50" s="253" t="s">
        <v>2</v>
      </c>
      <c r="C50" s="591" t="s">
        <v>2</v>
      </c>
      <c r="D50" s="362"/>
      <c r="E50" s="239" t="s">
        <v>2</v>
      </c>
      <c r="F50" s="117" t="s">
        <v>2</v>
      </c>
      <c r="G50" s="117" t="s">
        <v>2</v>
      </c>
      <c r="H50" s="256" t="s">
        <v>2</v>
      </c>
      <c r="I50" s="256" t="s">
        <v>2</v>
      </c>
      <c r="J50" s="256" t="s">
        <v>2</v>
      </c>
      <c r="K50" s="254" t="s">
        <v>2</v>
      </c>
    </row>
    <row r="51" spans="2:15" ht="15.75">
      <c r="B51" s="253" t="s">
        <v>2</v>
      </c>
      <c r="C51" s="591" t="s">
        <v>1194</v>
      </c>
      <c r="D51" s="362"/>
      <c r="E51" s="362"/>
      <c r="F51" s="117" t="s">
        <v>2</v>
      </c>
      <c r="G51" s="117" t="s">
        <v>2</v>
      </c>
      <c r="H51" s="263">
        <v>5054650.4000000004</v>
      </c>
      <c r="I51" s="263">
        <v>5446780.8899999997</v>
      </c>
      <c r="J51" s="263">
        <v>4668199.05</v>
      </c>
      <c r="K51" s="254" t="s">
        <v>2</v>
      </c>
      <c r="O51" s="361"/>
    </row>
    <row r="52" spans="2:15" ht="15.75">
      <c r="B52" s="253" t="s">
        <v>2</v>
      </c>
      <c r="C52" s="591" t="s">
        <v>2</v>
      </c>
      <c r="D52" s="362"/>
      <c r="E52" s="247" t="s">
        <v>2</v>
      </c>
      <c r="F52" s="117" t="s">
        <v>2</v>
      </c>
      <c r="G52" s="117" t="s">
        <v>2</v>
      </c>
      <c r="H52" s="256" t="s">
        <v>2</v>
      </c>
      <c r="I52" s="256" t="s">
        <v>2</v>
      </c>
      <c r="J52" s="256" t="s">
        <v>2</v>
      </c>
      <c r="K52" s="254" t="s">
        <v>2</v>
      </c>
    </row>
    <row r="53" spans="2:15" ht="15.75">
      <c r="B53" s="253" t="s">
        <v>2</v>
      </c>
      <c r="C53" s="675" t="s">
        <v>202</v>
      </c>
      <c r="D53" s="518"/>
      <c r="E53" s="258" t="s">
        <v>2</v>
      </c>
      <c r="F53" s="259" t="s">
        <v>2</v>
      </c>
      <c r="G53" s="259" t="s">
        <v>2</v>
      </c>
      <c r="H53" s="264" t="s">
        <v>1195</v>
      </c>
      <c r="I53" s="264" t="s">
        <v>1196</v>
      </c>
      <c r="J53" s="264" t="s">
        <v>203</v>
      </c>
      <c r="K53" s="261" t="s">
        <v>2</v>
      </c>
    </row>
    <row r="54" spans="2:15" ht="16.5" thickBot="1">
      <c r="B54" s="265" t="s">
        <v>2</v>
      </c>
      <c r="C54" s="678" t="s">
        <v>2</v>
      </c>
      <c r="D54" s="679"/>
      <c r="E54" s="266" t="s">
        <v>2</v>
      </c>
      <c r="F54" s="267" t="s">
        <v>2</v>
      </c>
      <c r="G54" s="267" t="s">
        <v>2</v>
      </c>
      <c r="H54" s="268" t="s">
        <v>2</v>
      </c>
      <c r="I54" s="268" t="s">
        <v>2</v>
      </c>
      <c r="J54" s="268" t="s">
        <v>2</v>
      </c>
      <c r="K54" s="269" t="s">
        <v>2</v>
      </c>
    </row>
    <row r="55" spans="2:15" ht="17.25" thickTop="1" thickBot="1">
      <c r="B55" s="270" t="s">
        <v>2</v>
      </c>
      <c r="C55" s="676" t="s">
        <v>2</v>
      </c>
      <c r="D55" s="518"/>
      <c r="E55" s="258" t="s">
        <v>2</v>
      </c>
      <c r="F55" s="259" t="s">
        <v>2</v>
      </c>
      <c r="G55" s="259" t="s">
        <v>2</v>
      </c>
      <c r="H55" s="262" t="s">
        <v>2</v>
      </c>
      <c r="I55" s="262" t="s">
        <v>2</v>
      </c>
      <c r="J55" s="262" t="s">
        <v>2</v>
      </c>
      <c r="K55" s="262" t="s">
        <v>2</v>
      </c>
    </row>
    <row r="56" spans="2:15" ht="16.5" thickTop="1">
      <c r="B56" s="249" t="s">
        <v>2</v>
      </c>
      <c r="C56" s="671" t="s">
        <v>1197</v>
      </c>
      <c r="D56" s="672"/>
      <c r="E56" s="672"/>
      <c r="F56" s="271" t="s">
        <v>2</v>
      </c>
      <c r="G56" s="271" t="s">
        <v>2</v>
      </c>
      <c r="H56" s="272" t="s">
        <v>2</v>
      </c>
      <c r="I56" s="272" t="s">
        <v>2</v>
      </c>
      <c r="J56" s="272" t="s">
        <v>2</v>
      </c>
      <c r="K56" s="252" t="s">
        <v>2</v>
      </c>
    </row>
    <row r="57" spans="2:15">
      <c r="B57" s="273" t="s">
        <v>2</v>
      </c>
      <c r="C57" s="580" t="s">
        <v>2</v>
      </c>
      <c r="D57" s="362"/>
      <c r="E57" s="201" t="s">
        <v>2</v>
      </c>
      <c r="F57" s="117" t="s">
        <v>2</v>
      </c>
      <c r="G57" s="117" t="s">
        <v>2</v>
      </c>
      <c r="H57" s="78" t="s">
        <v>2</v>
      </c>
      <c r="I57" s="78" t="s">
        <v>2</v>
      </c>
      <c r="J57" s="78" t="s">
        <v>2</v>
      </c>
      <c r="K57" s="274" t="s">
        <v>2</v>
      </c>
    </row>
    <row r="58" spans="2:15">
      <c r="B58" s="273" t="s">
        <v>2</v>
      </c>
      <c r="C58" s="591" t="s">
        <v>88</v>
      </c>
      <c r="D58" s="362"/>
      <c r="E58" s="201" t="s">
        <v>2</v>
      </c>
      <c r="F58" s="117" t="s">
        <v>2</v>
      </c>
      <c r="G58" s="117" t="s">
        <v>2</v>
      </c>
      <c r="H58" s="255">
        <v>45163</v>
      </c>
      <c r="I58" s="255">
        <v>45194</v>
      </c>
      <c r="J58" s="255">
        <v>45224</v>
      </c>
      <c r="K58" s="274" t="s">
        <v>2</v>
      </c>
    </row>
    <row r="59" spans="2:15">
      <c r="B59" s="273" t="s">
        <v>2</v>
      </c>
      <c r="C59" s="591" t="s">
        <v>1170</v>
      </c>
      <c r="D59" s="362"/>
      <c r="E59" s="201" t="s">
        <v>2</v>
      </c>
      <c r="F59" s="117" t="s">
        <v>2</v>
      </c>
      <c r="G59" s="117" t="s">
        <v>2</v>
      </c>
      <c r="H59" s="246">
        <f>H10</f>
        <v>117</v>
      </c>
      <c r="I59" s="246">
        <f>I10</f>
        <v>118</v>
      </c>
      <c r="J59" s="246">
        <f>J10</f>
        <v>119</v>
      </c>
      <c r="K59" s="274" t="s">
        <v>2</v>
      </c>
    </row>
    <row r="60" spans="2:15">
      <c r="B60" s="275" t="s">
        <v>2</v>
      </c>
      <c r="C60" s="556" t="s">
        <v>2</v>
      </c>
      <c r="D60" s="362"/>
      <c r="E60" s="362"/>
      <c r="F60" s="182" t="s">
        <v>2</v>
      </c>
      <c r="G60" s="182" t="s">
        <v>2</v>
      </c>
      <c r="H60" s="276" t="s">
        <v>2</v>
      </c>
      <c r="I60" s="276" t="s">
        <v>2</v>
      </c>
      <c r="J60" s="276" t="s">
        <v>2</v>
      </c>
      <c r="K60" s="277" t="s">
        <v>2</v>
      </c>
    </row>
    <row r="61" spans="2:15">
      <c r="B61" s="275" t="s">
        <v>2</v>
      </c>
      <c r="C61" s="567" t="s">
        <v>1198</v>
      </c>
      <c r="D61" s="362"/>
      <c r="E61" s="362"/>
      <c r="F61" s="182" t="s">
        <v>2</v>
      </c>
      <c r="G61" s="182" t="s">
        <v>2</v>
      </c>
      <c r="H61" s="276" t="s">
        <v>2</v>
      </c>
      <c r="I61" s="276" t="s">
        <v>2</v>
      </c>
      <c r="J61" s="276" t="s">
        <v>2</v>
      </c>
      <c r="K61" s="277" t="s">
        <v>2</v>
      </c>
    </row>
    <row r="62" spans="2:15">
      <c r="B62" s="275" t="s">
        <v>2</v>
      </c>
      <c r="C62" s="406" t="s">
        <v>1199</v>
      </c>
      <c r="D62" s="362"/>
      <c r="E62" s="362"/>
      <c r="F62" s="27" t="s">
        <v>1200</v>
      </c>
      <c r="G62" s="27" t="s">
        <v>705</v>
      </c>
      <c r="H62" s="278">
        <v>842210.85</v>
      </c>
      <c r="I62" s="278">
        <v>772365.36</v>
      </c>
      <c r="J62" s="278">
        <v>954719.52</v>
      </c>
      <c r="K62" s="277" t="s">
        <v>2</v>
      </c>
    </row>
    <row r="63" spans="2:15">
      <c r="B63" s="275" t="s">
        <v>2</v>
      </c>
      <c r="C63" s="406" t="s">
        <v>1199</v>
      </c>
      <c r="D63" s="362"/>
      <c r="E63" s="362"/>
      <c r="F63" s="27" t="s">
        <v>1200</v>
      </c>
      <c r="G63" s="27" t="s">
        <v>706</v>
      </c>
      <c r="H63" s="278">
        <v>5665880.2599999998</v>
      </c>
      <c r="I63" s="278">
        <v>6621337.4500000002</v>
      </c>
      <c r="J63" s="278">
        <v>6509982.0800000001</v>
      </c>
      <c r="K63" s="277" t="s">
        <v>2</v>
      </c>
    </row>
    <row r="64" spans="2:15">
      <c r="B64" s="275" t="s">
        <v>2</v>
      </c>
      <c r="C64" s="406" t="s">
        <v>1199</v>
      </c>
      <c r="D64" s="362"/>
      <c r="E64" s="362"/>
      <c r="F64" s="27" t="s">
        <v>704</v>
      </c>
      <c r="G64" s="27" t="s">
        <v>705</v>
      </c>
      <c r="H64" s="278">
        <v>93625.66</v>
      </c>
      <c r="I64" s="278">
        <v>229642.85</v>
      </c>
      <c r="J64" s="278">
        <v>286826.19</v>
      </c>
      <c r="K64" s="277" t="s">
        <v>2</v>
      </c>
    </row>
    <row r="65" spans="2:11">
      <c r="B65" s="275" t="s">
        <v>2</v>
      </c>
      <c r="C65" s="406" t="s">
        <v>1199</v>
      </c>
      <c r="D65" s="362"/>
      <c r="E65" s="362"/>
      <c r="F65" s="27" t="s">
        <v>704</v>
      </c>
      <c r="G65" s="27" t="s">
        <v>706</v>
      </c>
      <c r="H65" s="278">
        <v>106662</v>
      </c>
      <c r="I65" s="278">
        <v>146676.84</v>
      </c>
      <c r="J65" s="278">
        <v>252112.83</v>
      </c>
      <c r="K65" s="277" t="s">
        <v>2</v>
      </c>
    </row>
    <row r="66" spans="2:11">
      <c r="B66" s="275" t="s">
        <v>2</v>
      </c>
      <c r="C66" s="406" t="s">
        <v>1199</v>
      </c>
      <c r="D66" s="362"/>
      <c r="E66" s="362"/>
      <c r="F66" s="27" t="s">
        <v>703</v>
      </c>
      <c r="G66" s="27" t="s">
        <v>705</v>
      </c>
      <c r="H66" s="278">
        <v>74584560.340000004</v>
      </c>
      <c r="I66" s="278">
        <v>61612801.159999996</v>
      </c>
      <c r="J66" s="278">
        <v>94288154.680000007</v>
      </c>
      <c r="K66" s="277" t="s">
        <v>2</v>
      </c>
    </row>
    <row r="67" spans="2:11">
      <c r="B67" s="275" t="s">
        <v>2</v>
      </c>
      <c r="C67" s="406" t="s">
        <v>1199</v>
      </c>
      <c r="D67" s="362"/>
      <c r="E67" s="362"/>
      <c r="F67" s="27" t="s">
        <v>703</v>
      </c>
      <c r="G67" s="27" t="s">
        <v>706</v>
      </c>
      <c r="H67" s="278">
        <v>49098415.490000002</v>
      </c>
      <c r="I67" s="278">
        <v>48411929.229999997</v>
      </c>
      <c r="J67" s="278">
        <v>52198943.380000003</v>
      </c>
      <c r="K67" s="277" t="s">
        <v>2</v>
      </c>
    </row>
    <row r="68" spans="2:11">
      <c r="B68" s="275" t="s">
        <v>2</v>
      </c>
      <c r="C68" s="556" t="s">
        <v>1201</v>
      </c>
      <c r="D68" s="362"/>
      <c r="E68" s="362"/>
      <c r="F68" s="182" t="s">
        <v>115</v>
      </c>
      <c r="G68" s="182" t="s">
        <v>2</v>
      </c>
      <c r="H68" s="279">
        <v>130391354.59999999</v>
      </c>
      <c r="I68" s="279">
        <v>117794752.89</v>
      </c>
      <c r="J68" s="279">
        <v>154490738.68000001</v>
      </c>
      <c r="K68" s="277" t="s">
        <v>2</v>
      </c>
    </row>
    <row r="69" spans="2:11">
      <c r="B69" s="275" t="s">
        <v>2</v>
      </c>
      <c r="C69" s="556" t="s">
        <v>2</v>
      </c>
      <c r="D69" s="362"/>
      <c r="E69" s="362"/>
      <c r="F69" s="182" t="s">
        <v>2</v>
      </c>
      <c r="G69" s="182" t="s">
        <v>2</v>
      </c>
      <c r="H69" s="276" t="s">
        <v>2</v>
      </c>
      <c r="I69" s="276" t="s">
        <v>2</v>
      </c>
      <c r="J69" s="276" t="s">
        <v>2</v>
      </c>
      <c r="K69" s="277" t="s">
        <v>2</v>
      </c>
    </row>
    <row r="70" spans="2:11">
      <c r="B70" s="275" t="s">
        <v>2</v>
      </c>
      <c r="C70" s="567" t="s">
        <v>1198</v>
      </c>
      <c r="D70" s="362"/>
      <c r="E70" s="362"/>
      <c r="F70" s="182" t="s">
        <v>2</v>
      </c>
      <c r="G70" s="182" t="s">
        <v>2</v>
      </c>
      <c r="H70" s="276" t="s">
        <v>2</v>
      </c>
      <c r="I70" s="276" t="s">
        <v>2</v>
      </c>
      <c r="J70" s="276" t="s">
        <v>2</v>
      </c>
      <c r="K70" s="277" t="s">
        <v>2</v>
      </c>
    </row>
    <row r="71" spans="2:11">
      <c r="B71" s="275" t="s">
        <v>2</v>
      </c>
      <c r="C71" s="406" t="s">
        <v>1202</v>
      </c>
      <c r="D71" s="362"/>
      <c r="E71" s="362"/>
      <c r="F71" s="27" t="s">
        <v>1200</v>
      </c>
      <c r="G71" s="27" t="s">
        <v>705</v>
      </c>
      <c r="H71" s="278">
        <v>0</v>
      </c>
      <c r="I71" s="278">
        <v>0</v>
      </c>
      <c r="J71" s="278">
        <v>12353.7</v>
      </c>
      <c r="K71" s="277" t="s">
        <v>2</v>
      </c>
    </row>
    <row r="72" spans="2:11">
      <c r="B72" s="275" t="s">
        <v>2</v>
      </c>
      <c r="C72" s="406" t="s">
        <v>1202</v>
      </c>
      <c r="D72" s="362"/>
      <c r="E72" s="362"/>
      <c r="F72" s="27" t="s">
        <v>1200</v>
      </c>
      <c r="G72" s="27" t="s">
        <v>706</v>
      </c>
      <c r="H72" s="278">
        <v>157679.44</v>
      </c>
      <c r="I72" s="278">
        <v>179284.94</v>
      </c>
      <c r="J72" s="278">
        <v>89591.43</v>
      </c>
      <c r="K72" s="277" t="s">
        <v>2</v>
      </c>
    </row>
    <row r="73" spans="2:11">
      <c r="B73" s="275" t="s">
        <v>2</v>
      </c>
      <c r="C73" s="406" t="s">
        <v>1202</v>
      </c>
      <c r="D73" s="362"/>
      <c r="E73" s="362"/>
      <c r="F73" s="27" t="s">
        <v>704</v>
      </c>
      <c r="G73" s="27" t="s">
        <v>705</v>
      </c>
      <c r="H73" s="278">
        <v>0</v>
      </c>
      <c r="I73" s="278">
        <v>0</v>
      </c>
      <c r="J73" s="278">
        <v>0</v>
      </c>
      <c r="K73" s="277" t="s">
        <v>2</v>
      </c>
    </row>
    <row r="74" spans="2:11">
      <c r="B74" s="275" t="s">
        <v>2</v>
      </c>
      <c r="C74" s="406" t="s">
        <v>1202</v>
      </c>
      <c r="D74" s="362"/>
      <c r="E74" s="362"/>
      <c r="F74" s="27" t="s">
        <v>704</v>
      </c>
      <c r="G74" s="27" t="s">
        <v>706</v>
      </c>
      <c r="H74" s="278">
        <v>0</v>
      </c>
      <c r="I74" s="278">
        <v>0</v>
      </c>
      <c r="J74" s="278">
        <v>0</v>
      </c>
      <c r="K74" s="277" t="s">
        <v>2</v>
      </c>
    </row>
    <row r="75" spans="2:11">
      <c r="B75" s="275" t="s">
        <v>2</v>
      </c>
      <c r="C75" s="406" t="s">
        <v>1202</v>
      </c>
      <c r="D75" s="362"/>
      <c r="E75" s="362"/>
      <c r="F75" s="27" t="s">
        <v>703</v>
      </c>
      <c r="G75" s="27" t="s">
        <v>705</v>
      </c>
      <c r="H75" s="278">
        <v>182145.93</v>
      </c>
      <c r="I75" s="278">
        <v>683203.04</v>
      </c>
      <c r="J75" s="278">
        <v>176816.82</v>
      </c>
      <c r="K75" s="277" t="s">
        <v>2</v>
      </c>
    </row>
    <row r="76" spans="2:11">
      <c r="B76" s="275" t="s">
        <v>2</v>
      </c>
      <c r="C76" s="406" t="s">
        <v>1202</v>
      </c>
      <c r="D76" s="362"/>
      <c r="E76" s="362"/>
      <c r="F76" s="27" t="s">
        <v>703</v>
      </c>
      <c r="G76" s="27" t="s">
        <v>706</v>
      </c>
      <c r="H76" s="278">
        <v>281924.42</v>
      </c>
      <c r="I76" s="278">
        <v>1142003.76</v>
      </c>
      <c r="J76" s="278">
        <v>534185.27</v>
      </c>
      <c r="K76" s="277" t="s">
        <v>2</v>
      </c>
    </row>
    <row r="77" spans="2:11">
      <c r="B77" s="275" t="s">
        <v>2</v>
      </c>
      <c r="C77" s="556" t="s">
        <v>1202</v>
      </c>
      <c r="D77" s="362"/>
      <c r="E77" s="362"/>
      <c r="F77" s="182" t="s">
        <v>115</v>
      </c>
      <c r="G77" s="182" t="s">
        <v>2</v>
      </c>
      <c r="H77" s="279">
        <v>621749.79</v>
      </c>
      <c r="I77" s="279">
        <v>2004491.74</v>
      </c>
      <c r="J77" s="279">
        <v>812947.22</v>
      </c>
      <c r="K77" s="277" t="s">
        <v>2</v>
      </c>
    </row>
    <row r="78" spans="2:11">
      <c r="B78" s="275" t="s">
        <v>2</v>
      </c>
      <c r="C78" s="556" t="s">
        <v>2</v>
      </c>
      <c r="D78" s="362"/>
      <c r="E78" s="182" t="s">
        <v>2</v>
      </c>
      <c r="F78" s="182" t="s">
        <v>2</v>
      </c>
      <c r="G78" s="182" t="s">
        <v>2</v>
      </c>
      <c r="H78" s="276" t="s">
        <v>2</v>
      </c>
      <c r="I78" s="276" t="s">
        <v>2</v>
      </c>
      <c r="J78" s="276" t="s">
        <v>2</v>
      </c>
      <c r="K78" s="277" t="s">
        <v>2</v>
      </c>
    </row>
    <row r="79" spans="2:11">
      <c r="B79" s="275" t="s">
        <v>2</v>
      </c>
      <c r="C79" s="680" t="s">
        <v>1203</v>
      </c>
      <c r="D79" s="362"/>
      <c r="E79" s="182" t="s">
        <v>2</v>
      </c>
      <c r="F79" s="280" t="s">
        <v>115</v>
      </c>
      <c r="G79" s="182" t="s">
        <v>2</v>
      </c>
      <c r="H79" s="281">
        <v>157097730.13</v>
      </c>
      <c r="I79" s="281">
        <v>159102221.87</v>
      </c>
      <c r="J79" s="281">
        <v>159915169.09</v>
      </c>
      <c r="K79" s="277" t="s">
        <v>2</v>
      </c>
    </row>
    <row r="80" spans="2:11">
      <c r="B80" s="275" t="s">
        <v>2</v>
      </c>
      <c r="C80" s="556" t="s">
        <v>2</v>
      </c>
      <c r="D80" s="362"/>
      <c r="E80" s="362"/>
      <c r="F80" s="182" t="s">
        <v>2</v>
      </c>
      <c r="G80" s="182" t="s">
        <v>2</v>
      </c>
      <c r="H80" s="276" t="s">
        <v>2</v>
      </c>
      <c r="I80" s="276" t="s">
        <v>2</v>
      </c>
      <c r="J80" s="276" t="s">
        <v>2</v>
      </c>
      <c r="K80" s="277" t="s">
        <v>2</v>
      </c>
    </row>
    <row r="81" spans="2:11">
      <c r="B81" s="275" t="s">
        <v>2</v>
      </c>
      <c r="C81" s="567" t="s">
        <v>1198</v>
      </c>
      <c r="D81" s="362"/>
      <c r="E81" s="362"/>
      <c r="F81" s="182" t="s">
        <v>2</v>
      </c>
      <c r="G81" s="182" t="s">
        <v>2</v>
      </c>
      <c r="H81" s="276" t="s">
        <v>2</v>
      </c>
      <c r="I81" s="276" t="s">
        <v>2</v>
      </c>
      <c r="J81" s="276" t="s">
        <v>2</v>
      </c>
      <c r="K81" s="277" t="s">
        <v>2</v>
      </c>
    </row>
    <row r="82" spans="2:11">
      <c r="B82" s="275" t="s">
        <v>2</v>
      </c>
      <c r="C82" s="406" t="s">
        <v>1204</v>
      </c>
      <c r="D82" s="362"/>
      <c r="E82" s="362"/>
      <c r="F82" s="27" t="s">
        <v>1200</v>
      </c>
      <c r="G82" s="27" t="s">
        <v>705</v>
      </c>
      <c r="H82" s="278">
        <v>17066.62</v>
      </c>
      <c r="I82" s="278">
        <v>3945.71</v>
      </c>
      <c r="J82" s="278">
        <v>0</v>
      </c>
      <c r="K82" s="277" t="s">
        <v>2</v>
      </c>
    </row>
    <row r="83" spans="2:11">
      <c r="B83" s="275" t="s">
        <v>2</v>
      </c>
      <c r="C83" s="406" t="s">
        <v>1204</v>
      </c>
      <c r="D83" s="362"/>
      <c r="E83" s="362"/>
      <c r="F83" s="27" t="s">
        <v>1200</v>
      </c>
      <c r="G83" s="27" t="s">
        <v>706</v>
      </c>
      <c r="H83" s="278">
        <v>46129.96</v>
      </c>
      <c r="I83" s="278">
        <v>113011.39</v>
      </c>
      <c r="J83" s="278">
        <v>45366.06</v>
      </c>
      <c r="K83" s="277" t="s">
        <v>2</v>
      </c>
    </row>
    <row r="84" spans="2:11">
      <c r="B84" s="275" t="s">
        <v>2</v>
      </c>
      <c r="C84" s="406" t="s">
        <v>1204</v>
      </c>
      <c r="D84" s="362"/>
      <c r="E84" s="362"/>
      <c r="F84" s="27" t="s">
        <v>704</v>
      </c>
      <c r="G84" s="27" t="s">
        <v>705</v>
      </c>
      <c r="H84" s="278">
        <v>0</v>
      </c>
      <c r="I84" s="278">
        <v>0</v>
      </c>
      <c r="J84" s="278">
        <v>0</v>
      </c>
      <c r="K84" s="277" t="s">
        <v>2</v>
      </c>
    </row>
    <row r="85" spans="2:11">
      <c r="B85" s="275" t="s">
        <v>2</v>
      </c>
      <c r="C85" s="406" t="s">
        <v>1204</v>
      </c>
      <c r="D85" s="362"/>
      <c r="E85" s="362"/>
      <c r="F85" s="27" t="s">
        <v>704</v>
      </c>
      <c r="G85" s="27" t="s">
        <v>706</v>
      </c>
      <c r="H85" s="278">
        <v>0</v>
      </c>
      <c r="I85" s="278">
        <v>0</v>
      </c>
      <c r="J85" s="278">
        <v>31190.45</v>
      </c>
      <c r="K85" s="277" t="s">
        <v>2</v>
      </c>
    </row>
    <row r="86" spans="2:11">
      <c r="B86" s="275" t="s">
        <v>2</v>
      </c>
      <c r="C86" s="406" t="s">
        <v>1204</v>
      </c>
      <c r="D86" s="362"/>
      <c r="E86" s="362"/>
      <c r="F86" s="27" t="s">
        <v>703</v>
      </c>
      <c r="G86" s="27" t="s">
        <v>705</v>
      </c>
      <c r="H86" s="278">
        <v>278822.77</v>
      </c>
      <c r="I86" s="278">
        <v>300020.82</v>
      </c>
      <c r="J86" s="278">
        <v>219301.47</v>
      </c>
      <c r="K86" s="277" t="s">
        <v>2</v>
      </c>
    </row>
    <row r="87" spans="2:11">
      <c r="B87" s="275" t="s">
        <v>2</v>
      </c>
      <c r="C87" s="406" t="s">
        <v>1204</v>
      </c>
      <c r="D87" s="362"/>
      <c r="E87" s="362"/>
      <c r="F87" s="27" t="s">
        <v>703</v>
      </c>
      <c r="G87" s="27" t="s">
        <v>706</v>
      </c>
      <c r="H87" s="278">
        <v>271893.56</v>
      </c>
      <c r="I87" s="278">
        <v>282115.55</v>
      </c>
      <c r="J87" s="278">
        <v>139737.20000000001</v>
      </c>
      <c r="K87" s="277" t="s">
        <v>2</v>
      </c>
    </row>
    <row r="88" spans="2:11">
      <c r="B88" s="275" t="s">
        <v>2</v>
      </c>
      <c r="C88" s="556" t="s">
        <v>1204</v>
      </c>
      <c r="D88" s="362"/>
      <c r="E88" s="362"/>
      <c r="F88" s="182" t="s">
        <v>115</v>
      </c>
      <c r="G88" s="182" t="s">
        <v>2</v>
      </c>
      <c r="H88" s="279">
        <v>613912.91</v>
      </c>
      <c r="I88" s="279">
        <v>699093.47</v>
      </c>
      <c r="J88" s="279">
        <v>435595.18</v>
      </c>
      <c r="K88" s="277" t="s">
        <v>2</v>
      </c>
    </row>
    <row r="89" spans="2:11">
      <c r="B89" s="275" t="s">
        <v>2</v>
      </c>
      <c r="C89" s="556" t="s">
        <v>2</v>
      </c>
      <c r="D89" s="362"/>
      <c r="E89" s="182" t="s">
        <v>2</v>
      </c>
      <c r="F89" s="182" t="s">
        <v>2</v>
      </c>
      <c r="G89" s="182" t="s">
        <v>2</v>
      </c>
      <c r="H89" s="276" t="s">
        <v>2</v>
      </c>
      <c r="I89" s="276" t="s">
        <v>2</v>
      </c>
      <c r="J89" s="276" t="s">
        <v>2</v>
      </c>
      <c r="K89" s="277" t="s">
        <v>2</v>
      </c>
    </row>
    <row r="90" spans="2:11">
      <c r="B90" s="275" t="s">
        <v>2</v>
      </c>
      <c r="C90" s="680" t="s">
        <v>1205</v>
      </c>
      <c r="D90" s="362"/>
      <c r="E90" s="182" t="s">
        <v>2</v>
      </c>
      <c r="F90" s="280" t="s">
        <v>115</v>
      </c>
      <c r="G90" s="182" t="s">
        <v>2</v>
      </c>
      <c r="H90" s="281">
        <v>952391846.72000003</v>
      </c>
      <c r="I90" s="281">
        <v>953090940.19000006</v>
      </c>
      <c r="J90" s="281">
        <v>953526535.37</v>
      </c>
      <c r="K90" s="277" t="s">
        <v>2</v>
      </c>
    </row>
    <row r="91" spans="2:11">
      <c r="B91" s="282" t="s">
        <v>2</v>
      </c>
      <c r="C91" s="368" t="s">
        <v>2</v>
      </c>
      <c r="D91" s="362"/>
      <c r="E91" s="2" t="s">
        <v>2</v>
      </c>
      <c r="F91" s="182" t="s">
        <v>2</v>
      </c>
      <c r="G91" s="182" t="s">
        <v>2</v>
      </c>
      <c r="H91" s="17" t="s">
        <v>2</v>
      </c>
      <c r="I91" s="17" t="s">
        <v>2</v>
      </c>
      <c r="J91" s="17" t="s">
        <v>2</v>
      </c>
      <c r="K91" s="283" t="s">
        <v>2</v>
      </c>
    </row>
    <row r="92" spans="2:11">
      <c r="B92" s="282" t="s">
        <v>2</v>
      </c>
      <c r="C92" s="368" t="s">
        <v>1206</v>
      </c>
      <c r="D92" s="362"/>
      <c r="E92" s="362"/>
      <c r="F92" s="182" t="s">
        <v>2</v>
      </c>
      <c r="G92" s="182" t="s">
        <v>2</v>
      </c>
      <c r="H92" s="44">
        <v>1235662.7</v>
      </c>
      <c r="I92" s="44">
        <v>2703585.21</v>
      </c>
      <c r="J92" s="44">
        <v>1248542.3999999999</v>
      </c>
      <c r="K92" s="283" t="s">
        <v>2</v>
      </c>
    </row>
    <row r="93" spans="2:11">
      <c r="B93" s="282" t="s">
        <v>2</v>
      </c>
      <c r="C93" s="368" t="s">
        <v>1207</v>
      </c>
      <c r="D93" s="362"/>
      <c r="E93" s="362"/>
      <c r="F93" s="182" t="s">
        <v>2</v>
      </c>
      <c r="G93" s="182" t="s">
        <v>2</v>
      </c>
      <c r="H93" s="44">
        <v>1309448.5900000001</v>
      </c>
      <c r="I93" s="44">
        <v>1112171.6499999999</v>
      </c>
      <c r="J93" s="44">
        <v>1067037.6499999999</v>
      </c>
      <c r="K93" s="283" t="s">
        <v>2</v>
      </c>
    </row>
    <row r="94" spans="2:11" ht="15.75" thickBot="1">
      <c r="B94" s="284" t="s">
        <v>2</v>
      </c>
      <c r="C94" s="681" t="s">
        <v>2</v>
      </c>
      <c r="D94" s="682"/>
      <c r="E94" s="285" t="s">
        <v>2</v>
      </c>
      <c r="F94" s="286" t="s">
        <v>2</v>
      </c>
      <c r="G94" s="286" t="s">
        <v>2</v>
      </c>
      <c r="H94" s="287" t="s">
        <v>2</v>
      </c>
      <c r="I94" s="287" t="s">
        <v>2</v>
      </c>
      <c r="J94" s="287" t="s">
        <v>2</v>
      </c>
      <c r="K94" s="288" t="s">
        <v>2</v>
      </c>
    </row>
    <row r="95" spans="2:11" ht="15.75" thickTop="1">
      <c r="B95" s="238" t="s">
        <v>2</v>
      </c>
      <c r="C95" s="368" t="s">
        <v>2</v>
      </c>
      <c r="D95" s="362"/>
      <c r="E95" s="2" t="s">
        <v>2</v>
      </c>
      <c r="F95" s="182" t="s">
        <v>2</v>
      </c>
      <c r="G95" s="182" t="s">
        <v>2</v>
      </c>
      <c r="H95" s="17" t="s">
        <v>2</v>
      </c>
      <c r="I95" s="17" t="s">
        <v>2</v>
      </c>
      <c r="J95" s="17" t="s">
        <v>2</v>
      </c>
      <c r="K95" s="183" t="s">
        <v>2</v>
      </c>
    </row>
    <row r="96" spans="2:11" ht="0" hidden="1" customHeight="1"/>
    <row r="97" spans="2:11" ht="2.1" customHeight="1" thickBot="1"/>
    <row r="98" spans="2:11" ht="15.75" thickTop="1">
      <c r="B98" s="289" t="s">
        <v>2</v>
      </c>
      <c r="C98" s="689" t="s">
        <v>1208</v>
      </c>
      <c r="D98" s="690"/>
      <c r="E98" s="691"/>
      <c r="F98" s="290" t="s">
        <v>2</v>
      </c>
      <c r="G98" s="290" t="s">
        <v>2</v>
      </c>
      <c r="H98" s="290" t="s">
        <v>2</v>
      </c>
      <c r="I98" s="290" t="s">
        <v>2</v>
      </c>
      <c r="J98" s="290" t="s">
        <v>1209</v>
      </c>
      <c r="K98" s="291" t="s">
        <v>2</v>
      </c>
    </row>
    <row r="99" spans="2:11">
      <c r="B99" s="292" t="s">
        <v>2</v>
      </c>
      <c r="C99" s="527" t="s">
        <v>2</v>
      </c>
      <c r="D99" s="404"/>
      <c r="E99" s="405"/>
      <c r="F99" s="293" t="s">
        <v>2</v>
      </c>
      <c r="G99" s="293" t="s">
        <v>2</v>
      </c>
      <c r="H99" s="293" t="s">
        <v>2</v>
      </c>
      <c r="I99" s="293" t="s">
        <v>1210</v>
      </c>
      <c r="J99" s="294">
        <v>45199</v>
      </c>
      <c r="K99" s="295" t="s">
        <v>2</v>
      </c>
    </row>
    <row r="100" spans="2:11">
      <c r="B100" s="292" t="s">
        <v>2</v>
      </c>
      <c r="C100" s="527" t="s">
        <v>1211</v>
      </c>
      <c r="D100" s="404"/>
      <c r="E100" s="404"/>
      <c r="F100" s="405"/>
      <c r="G100" s="293" t="s">
        <v>2</v>
      </c>
      <c r="H100" s="293" t="s">
        <v>2</v>
      </c>
      <c r="I100" s="296">
        <v>0.55000000000000004</v>
      </c>
      <c r="J100" s="297">
        <v>0.4484739112396034</v>
      </c>
      <c r="K100" s="298" t="s">
        <v>2</v>
      </c>
    </row>
    <row r="101" spans="2:11">
      <c r="B101" s="299" t="s">
        <v>2</v>
      </c>
      <c r="C101" s="527" t="s">
        <v>1212</v>
      </c>
      <c r="D101" s="404"/>
      <c r="E101" s="404"/>
      <c r="F101" s="405"/>
      <c r="G101" s="293" t="s">
        <v>2</v>
      </c>
      <c r="H101" s="293" t="s">
        <v>2</v>
      </c>
      <c r="I101" s="296">
        <v>0.5</v>
      </c>
      <c r="J101" s="297">
        <v>0.37461028507419364</v>
      </c>
      <c r="K101" s="298" t="s">
        <v>2</v>
      </c>
    </row>
    <row r="102" spans="2:11" ht="18" customHeight="1">
      <c r="B102" s="299" t="s">
        <v>2</v>
      </c>
      <c r="C102" s="527" t="s">
        <v>1213</v>
      </c>
      <c r="D102" s="404"/>
      <c r="E102" s="404"/>
      <c r="F102" s="404"/>
      <c r="G102" s="404"/>
      <c r="H102" s="405"/>
      <c r="I102" s="296">
        <v>0.1</v>
      </c>
      <c r="J102" s="297">
        <v>4.0870115254713797E-2</v>
      </c>
      <c r="K102" s="298" t="s">
        <v>2</v>
      </c>
    </row>
    <row r="103" spans="2:11">
      <c r="B103" s="299" t="s">
        <v>2</v>
      </c>
      <c r="C103" s="527" t="s">
        <v>894</v>
      </c>
      <c r="D103" s="404"/>
      <c r="E103" s="404"/>
      <c r="F103" s="405"/>
      <c r="G103" s="293" t="s">
        <v>2</v>
      </c>
      <c r="H103" s="293" t="s">
        <v>2</v>
      </c>
      <c r="I103" s="300">
        <v>12849504.550000001</v>
      </c>
      <c r="J103" s="300">
        <v>1876362.16</v>
      </c>
      <c r="K103" s="298" t="s">
        <v>2</v>
      </c>
    </row>
    <row r="104" spans="2:11" ht="15.75" thickBot="1">
      <c r="B104" s="301" t="s">
        <v>2</v>
      </c>
      <c r="C104" s="686" t="s">
        <v>2</v>
      </c>
      <c r="D104" s="687"/>
      <c r="E104" s="688"/>
      <c r="F104" s="302" t="s">
        <v>2</v>
      </c>
      <c r="G104" s="302" t="s">
        <v>2</v>
      </c>
      <c r="H104" s="302" t="s">
        <v>2</v>
      </c>
      <c r="I104" s="302" t="s">
        <v>2</v>
      </c>
      <c r="J104" s="302" t="s">
        <v>2</v>
      </c>
      <c r="K104" s="303" t="s">
        <v>2</v>
      </c>
    </row>
    <row r="105" spans="2:11" ht="15.75" thickTop="1">
      <c r="B105" s="304" t="s">
        <v>2</v>
      </c>
      <c r="C105" s="683" t="s">
        <v>2</v>
      </c>
      <c r="D105" s="684"/>
      <c r="E105" s="685"/>
      <c r="F105" s="305" t="s">
        <v>2</v>
      </c>
      <c r="G105" s="305" t="s">
        <v>2</v>
      </c>
      <c r="H105" s="305" t="s">
        <v>2</v>
      </c>
      <c r="I105" s="305" t="s">
        <v>2</v>
      </c>
      <c r="J105" s="305" t="s">
        <v>2</v>
      </c>
      <c r="K105" s="306" t="s">
        <v>2</v>
      </c>
    </row>
    <row r="106" spans="2:11" ht="0" hidden="1" customHeight="1"/>
    <row r="107" spans="2:11" ht="1.7" customHeight="1" thickBot="1"/>
    <row r="108" spans="2:11" ht="15.75" thickTop="1">
      <c r="B108" s="289" t="s">
        <v>2</v>
      </c>
      <c r="C108" s="689" t="s">
        <v>1214</v>
      </c>
      <c r="D108" s="690"/>
      <c r="E108" s="691"/>
      <c r="F108" s="290" t="s">
        <v>2</v>
      </c>
      <c r="G108" s="290" t="s">
        <v>2</v>
      </c>
      <c r="H108" s="290" t="s">
        <v>2</v>
      </c>
      <c r="I108" s="290" t="s">
        <v>2</v>
      </c>
      <c r="J108" s="290" t="s">
        <v>2</v>
      </c>
      <c r="K108" s="291" t="s">
        <v>2</v>
      </c>
    </row>
    <row r="109" spans="2:11">
      <c r="B109" s="292" t="s">
        <v>2</v>
      </c>
      <c r="C109" s="527" t="s">
        <v>2</v>
      </c>
      <c r="D109" s="404"/>
      <c r="E109" s="405"/>
      <c r="F109" s="293" t="s">
        <v>2</v>
      </c>
      <c r="G109" s="293" t="s">
        <v>2</v>
      </c>
      <c r="H109" s="293" t="s">
        <v>2</v>
      </c>
      <c r="I109" s="293" t="s">
        <v>2</v>
      </c>
      <c r="J109" s="293" t="s">
        <v>2</v>
      </c>
      <c r="K109" s="295" t="s">
        <v>2</v>
      </c>
    </row>
    <row r="110" spans="2:11">
      <c r="B110" s="292" t="s">
        <v>2</v>
      </c>
      <c r="C110" s="527" t="s">
        <v>1215</v>
      </c>
      <c r="D110" s="404"/>
      <c r="E110" s="404"/>
      <c r="F110" s="404"/>
      <c r="G110" s="404"/>
      <c r="H110" s="404"/>
      <c r="I110" s="404"/>
      <c r="J110" s="405"/>
      <c r="K110" s="298" t="s">
        <v>2</v>
      </c>
    </row>
    <row r="111" spans="2:11" ht="15.75" thickBot="1">
      <c r="B111" s="301" t="s">
        <v>2</v>
      </c>
      <c r="C111" s="686" t="s">
        <v>2</v>
      </c>
      <c r="D111" s="687"/>
      <c r="E111" s="688"/>
      <c r="F111" s="302" t="s">
        <v>2</v>
      </c>
      <c r="G111" s="302" t="s">
        <v>2</v>
      </c>
      <c r="H111" s="302" t="s">
        <v>2</v>
      </c>
      <c r="I111" s="302" t="s">
        <v>2</v>
      </c>
      <c r="J111" s="302" t="s">
        <v>2</v>
      </c>
      <c r="K111" s="303" t="s">
        <v>2</v>
      </c>
    </row>
    <row r="112" spans="2:11" ht="15.75" thickTop="1">
      <c r="B112" s="304" t="s">
        <v>2</v>
      </c>
      <c r="C112" s="683" t="s">
        <v>2</v>
      </c>
      <c r="D112" s="684"/>
      <c r="E112" s="685"/>
      <c r="F112" s="305" t="s">
        <v>2</v>
      </c>
      <c r="G112" s="305" t="s">
        <v>2</v>
      </c>
      <c r="H112" s="305" t="s">
        <v>2</v>
      </c>
      <c r="I112" s="305" t="s">
        <v>2</v>
      </c>
      <c r="J112" s="305" t="s">
        <v>2</v>
      </c>
      <c r="K112" s="306" t="s">
        <v>2</v>
      </c>
    </row>
    <row r="113" ht="0" hidden="1" customHeight="1"/>
  </sheetData>
  <sheetProtection sheet="1" objects="1" scenarios="1"/>
  <mergeCells count="109">
    <mergeCell ref="C112:E112"/>
    <mergeCell ref="C104:E104"/>
    <mergeCell ref="C105:E105"/>
    <mergeCell ref="C108:E108"/>
    <mergeCell ref="C109:E109"/>
    <mergeCell ref="C110:J110"/>
    <mergeCell ref="C111:E111"/>
    <mergeCell ref="C98:E98"/>
    <mergeCell ref="C99:E99"/>
    <mergeCell ref="C100:F100"/>
    <mergeCell ref="C101:F101"/>
    <mergeCell ref="C102:H102"/>
    <mergeCell ref="C103:F103"/>
    <mergeCell ref="C90:D90"/>
    <mergeCell ref="C91:D91"/>
    <mergeCell ref="C92:E92"/>
    <mergeCell ref="C93:E93"/>
    <mergeCell ref="C94:D94"/>
    <mergeCell ref="C95:D95"/>
    <mergeCell ref="C84:E84"/>
    <mergeCell ref="C85:E85"/>
    <mergeCell ref="C86:E86"/>
    <mergeCell ref="C87:E87"/>
    <mergeCell ref="C88:E88"/>
    <mergeCell ref="C89:D89"/>
    <mergeCell ref="C78:D78"/>
    <mergeCell ref="C79:D79"/>
    <mergeCell ref="C80:E80"/>
    <mergeCell ref="C81:E81"/>
    <mergeCell ref="C82:E82"/>
    <mergeCell ref="C83:E83"/>
    <mergeCell ref="C72:E72"/>
    <mergeCell ref="C73:E73"/>
    <mergeCell ref="C74:E74"/>
    <mergeCell ref="C75:E75"/>
    <mergeCell ref="C76:E76"/>
    <mergeCell ref="C77:E77"/>
    <mergeCell ref="C66:E66"/>
    <mergeCell ref="C67:E67"/>
    <mergeCell ref="C68:E68"/>
    <mergeCell ref="C69:E69"/>
    <mergeCell ref="C70:E70"/>
    <mergeCell ref="C71:E71"/>
    <mergeCell ref="C60:E60"/>
    <mergeCell ref="C61:E61"/>
    <mergeCell ref="C62:E62"/>
    <mergeCell ref="C63:E63"/>
    <mergeCell ref="C64:E64"/>
    <mergeCell ref="C65:E65"/>
    <mergeCell ref="C54:D54"/>
    <mergeCell ref="C55:D55"/>
    <mergeCell ref="C56:E56"/>
    <mergeCell ref="C57:D57"/>
    <mergeCell ref="C58:D58"/>
    <mergeCell ref="C59:D59"/>
    <mergeCell ref="C48:D48"/>
    <mergeCell ref="C49:E49"/>
    <mergeCell ref="C50:D50"/>
    <mergeCell ref="C51:E51"/>
    <mergeCell ref="C52:D52"/>
    <mergeCell ref="C53:D53"/>
    <mergeCell ref="C42:E42"/>
    <mergeCell ref="C43:D43"/>
    <mergeCell ref="C44:D44"/>
    <mergeCell ref="C45:D45"/>
    <mergeCell ref="C46:D46"/>
    <mergeCell ref="C47:D47"/>
    <mergeCell ref="C36:D36"/>
    <mergeCell ref="C37:D37"/>
    <mergeCell ref="C38:D38"/>
    <mergeCell ref="C39:D39"/>
    <mergeCell ref="C40:D40"/>
    <mergeCell ref="C41:D41"/>
    <mergeCell ref="C30:E30"/>
    <mergeCell ref="C31:E31"/>
    <mergeCell ref="C32:D32"/>
    <mergeCell ref="C33:E33"/>
    <mergeCell ref="C34:E34"/>
    <mergeCell ref="C35:D35"/>
    <mergeCell ref="C24:E24"/>
    <mergeCell ref="C25:D25"/>
    <mergeCell ref="C26:E26"/>
    <mergeCell ref="C27:E27"/>
    <mergeCell ref="C28:D28"/>
    <mergeCell ref="C29:E29"/>
    <mergeCell ref="C18:D18"/>
    <mergeCell ref="C19:E19"/>
    <mergeCell ref="C20:E20"/>
    <mergeCell ref="C21:D21"/>
    <mergeCell ref="C22:E22"/>
    <mergeCell ref="C23:E23"/>
    <mergeCell ref="C12:D12"/>
    <mergeCell ref="C13:D13"/>
    <mergeCell ref="C14:D14"/>
    <mergeCell ref="C15:E15"/>
    <mergeCell ref="C16:E16"/>
    <mergeCell ref="C17:E17"/>
    <mergeCell ref="C6:D6"/>
    <mergeCell ref="C7:D7"/>
    <mergeCell ref="C8:D8"/>
    <mergeCell ref="C9:D9"/>
    <mergeCell ref="C10:D10"/>
    <mergeCell ref="C11:D11"/>
    <mergeCell ref="A1:C3"/>
    <mergeCell ref="D1:L1"/>
    <mergeCell ref="D2:L2"/>
    <mergeCell ref="D3:L3"/>
    <mergeCell ref="C4:D4"/>
    <mergeCell ref="B5:G5"/>
  </mergeCells>
  <pageMargins left="0.25" right="0.25" top="0.25" bottom="0.25" header="0.25" footer="0.25"/>
  <pageSetup scale="46" orientation="portrait" cellComments="atEnd"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workbookViewId="0">
      <selection sqref="A1:A3"/>
    </sheetView>
  </sheetViews>
  <sheetFormatPr defaultRowHeight="15"/>
  <cols>
    <col min="1" max="1" width="33.5703125" customWidth="1"/>
    <col min="2" max="2" width="3.42578125" customWidth="1"/>
    <col min="3" max="3" width="65.28515625" customWidth="1"/>
    <col min="4" max="4" width="37" customWidth="1"/>
    <col min="5" max="5" width="65.28515625" customWidth="1"/>
  </cols>
  <sheetData>
    <row r="1" spans="1:5" ht="18" customHeight="1">
      <c r="A1" s="362"/>
      <c r="B1" s="363" t="s">
        <v>0</v>
      </c>
      <c r="C1" s="362"/>
      <c r="D1" s="362"/>
      <c r="E1" s="362"/>
    </row>
    <row r="2" spans="1:5" ht="18" customHeight="1">
      <c r="A2" s="362"/>
      <c r="B2" s="363" t="s">
        <v>1</v>
      </c>
      <c r="C2" s="362"/>
      <c r="D2" s="362"/>
      <c r="E2" s="362"/>
    </row>
    <row r="3" spans="1:5" ht="18" customHeight="1">
      <c r="A3" s="362"/>
      <c r="B3" s="363" t="s">
        <v>2</v>
      </c>
      <c r="C3" s="362"/>
      <c r="D3" s="362"/>
      <c r="E3" s="362"/>
    </row>
    <row r="4" spans="1:5" ht="15.75">
      <c r="A4" s="398" t="s">
        <v>2</v>
      </c>
      <c r="B4" s="362"/>
      <c r="C4" s="19" t="s">
        <v>2</v>
      </c>
      <c r="D4" s="18" t="s">
        <v>2</v>
      </c>
      <c r="E4" s="19" t="s">
        <v>2</v>
      </c>
    </row>
    <row r="5" spans="1:5" ht="15.75">
      <c r="A5" s="398" t="s">
        <v>119</v>
      </c>
      <c r="B5" s="362"/>
      <c r="C5" s="20" t="s">
        <v>2</v>
      </c>
      <c r="D5" s="18" t="s">
        <v>2</v>
      </c>
      <c r="E5" s="20" t="s">
        <v>2</v>
      </c>
    </row>
    <row r="6" spans="1:5">
      <c r="A6" s="399" t="s">
        <v>2</v>
      </c>
      <c r="B6" s="362"/>
      <c r="C6" s="20" t="s">
        <v>2</v>
      </c>
      <c r="D6" s="21" t="s">
        <v>2</v>
      </c>
      <c r="E6" s="20" t="s">
        <v>2</v>
      </c>
    </row>
    <row r="7" spans="1:5" ht="100.5">
      <c r="A7" s="400" t="s">
        <v>120</v>
      </c>
      <c r="B7" s="362"/>
      <c r="C7" s="22" t="s">
        <v>121</v>
      </c>
      <c r="D7" s="22" t="s">
        <v>122</v>
      </c>
      <c r="E7" s="22" t="s">
        <v>123</v>
      </c>
    </row>
    <row r="8" spans="1:5" ht="15.75">
      <c r="A8" s="401" t="s">
        <v>2</v>
      </c>
      <c r="B8" s="362"/>
      <c r="C8" s="24" t="s">
        <v>2</v>
      </c>
      <c r="D8" s="23" t="s">
        <v>2</v>
      </c>
      <c r="E8" s="24" t="s">
        <v>2</v>
      </c>
    </row>
    <row r="9" spans="1:5" ht="114.75">
      <c r="A9" s="399" t="s">
        <v>124</v>
      </c>
      <c r="B9" s="362"/>
      <c r="C9" s="21" t="s">
        <v>125</v>
      </c>
      <c r="D9" s="21" t="s">
        <v>126</v>
      </c>
      <c r="E9" s="21" t="s">
        <v>127</v>
      </c>
    </row>
    <row r="10" spans="1:5" ht="15.75">
      <c r="A10" s="398" t="s">
        <v>2</v>
      </c>
      <c r="B10" s="362"/>
      <c r="C10" s="19" t="s">
        <v>2</v>
      </c>
      <c r="D10" s="18" t="s">
        <v>2</v>
      </c>
      <c r="E10" s="19" t="s">
        <v>2</v>
      </c>
    </row>
    <row r="11" spans="1:5" ht="100.5">
      <c r="A11" s="400" t="s">
        <v>128</v>
      </c>
      <c r="B11" s="362"/>
      <c r="C11" s="22" t="s">
        <v>125</v>
      </c>
      <c r="D11" s="22" t="s">
        <v>129</v>
      </c>
      <c r="E11" s="22" t="s">
        <v>130</v>
      </c>
    </row>
    <row r="12" spans="1:5" ht="15.75">
      <c r="A12" s="401" t="s">
        <v>2</v>
      </c>
      <c r="B12" s="362"/>
      <c r="C12" s="24" t="s">
        <v>2</v>
      </c>
      <c r="D12" s="23" t="s">
        <v>2</v>
      </c>
      <c r="E12" s="24" t="s">
        <v>2</v>
      </c>
    </row>
    <row r="13" spans="1:5" ht="114.75">
      <c r="A13" s="399" t="s">
        <v>131</v>
      </c>
      <c r="B13" s="362"/>
      <c r="C13" s="21" t="s">
        <v>132</v>
      </c>
      <c r="D13" s="21" t="s">
        <v>133</v>
      </c>
      <c r="E13" s="21" t="s">
        <v>134</v>
      </c>
    </row>
    <row r="14" spans="1:5" ht="15.75">
      <c r="A14" s="398" t="s">
        <v>2</v>
      </c>
      <c r="B14" s="362"/>
      <c r="C14" s="19" t="s">
        <v>2</v>
      </c>
      <c r="D14" s="18" t="s">
        <v>2</v>
      </c>
      <c r="E14" s="19" t="s">
        <v>2</v>
      </c>
    </row>
    <row r="15" spans="1:5" ht="100.5">
      <c r="A15" s="399"/>
      <c r="B15" s="362"/>
      <c r="C15" s="21" t="s">
        <v>2</v>
      </c>
      <c r="D15" s="21" t="s">
        <v>2</v>
      </c>
      <c r="E15" s="21" t="s">
        <v>135</v>
      </c>
    </row>
    <row r="16" spans="1:5" ht="15.75">
      <c r="A16" s="398" t="s">
        <v>2</v>
      </c>
      <c r="B16" s="362"/>
      <c r="C16" s="19" t="s">
        <v>2</v>
      </c>
      <c r="D16" s="18" t="s">
        <v>2</v>
      </c>
      <c r="E16" s="19" t="s">
        <v>2</v>
      </c>
    </row>
    <row r="17" spans="1:5" ht="86.25">
      <c r="A17" s="400" t="s">
        <v>136</v>
      </c>
      <c r="B17" s="362"/>
      <c r="C17" s="22" t="s">
        <v>137</v>
      </c>
      <c r="D17" s="22" t="s">
        <v>138</v>
      </c>
      <c r="E17" s="22" t="s">
        <v>139</v>
      </c>
    </row>
    <row r="18" spans="1:5" ht="15.75">
      <c r="A18" s="401" t="s">
        <v>2</v>
      </c>
      <c r="B18" s="362"/>
      <c r="C18" s="24" t="s">
        <v>2</v>
      </c>
      <c r="D18" s="23" t="s">
        <v>2</v>
      </c>
      <c r="E18" s="24" t="s">
        <v>2</v>
      </c>
    </row>
    <row r="19" spans="1:5" ht="100.5">
      <c r="A19" s="400" t="s">
        <v>2</v>
      </c>
      <c r="B19" s="362"/>
      <c r="C19" s="22" t="s">
        <v>140</v>
      </c>
      <c r="D19" s="22" t="s">
        <v>2</v>
      </c>
      <c r="E19" s="22" t="s">
        <v>141</v>
      </c>
    </row>
    <row r="20" spans="1:5" ht="15.75">
      <c r="A20" s="401" t="s">
        <v>2</v>
      </c>
      <c r="B20" s="362"/>
      <c r="C20" s="24" t="s">
        <v>2</v>
      </c>
      <c r="D20" s="23" t="s">
        <v>2</v>
      </c>
      <c r="E20" s="24" t="s">
        <v>2</v>
      </c>
    </row>
    <row r="21" spans="1:5" ht="86.25">
      <c r="A21" s="400" t="s">
        <v>2</v>
      </c>
      <c r="B21" s="362"/>
      <c r="C21" s="22" t="s">
        <v>142</v>
      </c>
      <c r="D21" s="22" t="s">
        <v>2</v>
      </c>
      <c r="E21" s="22" t="s">
        <v>143</v>
      </c>
    </row>
    <row r="22" spans="1:5" ht="15.75">
      <c r="A22" s="401" t="s">
        <v>2</v>
      </c>
      <c r="B22" s="362"/>
      <c r="C22" s="24" t="s">
        <v>2</v>
      </c>
      <c r="D22" s="23" t="s">
        <v>2</v>
      </c>
      <c r="E22" s="24" t="s">
        <v>2</v>
      </c>
    </row>
    <row r="23" spans="1:5" ht="86.25">
      <c r="A23" s="400" t="s">
        <v>2</v>
      </c>
      <c r="B23" s="362"/>
      <c r="C23" s="22" t="s">
        <v>144</v>
      </c>
      <c r="D23" s="22"/>
      <c r="E23" s="25" t="s">
        <v>2</v>
      </c>
    </row>
    <row r="24" spans="1:5" ht="15.75">
      <c r="A24" s="401" t="s">
        <v>2</v>
      </c>
      <c r="B24" s="362"/>
      <c r="C24" s="24" t="s">
        <v>2</v>
      </c>
      <c r="D24" s="23" t="s">
        <v>2</v>
      </c>
      <c r="E24" s="24" t="s">
        <v>2</v>
      </c>
    </row>
    <row r="25" spans="1:5" ht="15.75">
      <c r="A25" s="398" t="s">
        <v>2</v>
      </c>
      <c r="B25" s="362"/>
      <c r="C25" s="19" t="s">
        <v>2</v>
      </c>
      <c r="D25" s="18" t="s">
        <v>2</v>
      </c>
      <c r="E25" s="19" t="s">
        <v>2</v>
      </c>
    </row>
  </sheetData>
  <sheetProtection sheet="1" objects="1" scenarios="1"/>
  <mergeCells count="26">
    <mergeCell ref="A25:B25"/>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scale="49" orientation="portrait" cellComments="atEn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workbookViewId="0">
      <selection activeCell="K34" sqref="K34"/>
    </sheetView>
  </sheetViews>
  <sheetFormatPr defaultRowHeight="15"/>
  <cols>
    <col min="1" max="1" width="1.28515625" customWidth="1"/>
    <col min="2" max="2" width="32.28515625" customWidth="1"/>
    <col min="3" max="3" width="9" customWidth="1"/>
    <col min="4" max="4" width="17.7109375" customWidth="1"/>
    <col min="5" max="5" width="18.28515625" customWidth="1"/>
    <col min="6" max="6" width="20.85546875" customWidth="1"/>
    <col min="7" max="8" width="19.140625" customWidth="1"/>
  </cols>
  <sheetData>
    <row r="1" spans="1:8" ht="18" customHeight="1">
      <c r="A1" s="362"/>
      <c r="B1" s="362"/>
      <c r="C1" s="363" t="s">
        <v>0</v>
      </c>
      <c r="D1" s="362"/>
      <c r="E1" s="362"/>
      <c r="F1" s="362"/>
      <c r="G1" s="362"/>
      <c r="H1" s="362"/>
    </row>
    <row r="2" spans="1:8" ht="18" customHeight="1">
      <c r="A2" s="362"/>
      <c r="B2" s="362"/>
      <c r="C2" s="363" t="s">
        <v>1</v>
      </c>
      <c r="D2" s="362"/>
      <c r="E2" s="362"/>
      <c r="F2" s="362"/>
      <c r="G2" s="362"/>
      <c r="H2" s="362"/>
    </row>
    <row r="3" spans="1:8" ht="18" customHeight="1">
      <c r="A3" s="362"/>
      <c r="B3" s="362"/>
      <c r="C3" s="363" t="s">
        <v>2</v>
      </c>
      <c r="D3" s="362"/>
      <c r="E3" s="362"/>
      <c r="F3" s="362"/>
      <c r="G3" s="362"/>
      <c r="H3" s="362"/>
    </row>
    <row r="4" spans="1:8">
      <c r="A4" s="6" t="s">
        <v>2</v>
      </c>
      <c r="B4" s="369" t="s">
        <v>2</v>
      </c>
      <c r="C4" s="362"/>
      <c r="D4" s="6" t="s">
        <v>2</v>
      </c>
      <c r="E4" s="6" t="s">
        <v>2</v>
      </c>
      <c r="F4" s="6" t="s">
        <v>2</v>
      </c>
      <c r="G4" s="6" t="s">
        <v>2</v>
      </c>
      <c r="H4" s="6" t="s">
        <v>2</v>
      </c>
    </row>
    <row r="5" spans="1:8">
      <c r="A5" s="6" t="s">
        <v>2</v>
      </c>
      <c r="B5" s="364" t="s">
        <v>145</v>
      </c>
      <c r="C5" s="362"/>
      <c r="D5" s="6" t="s">
        <v>2</v>
      </c>
      <c r="E5" s="6" t="s">
        <v>2</v>
      </c>
      <c r="F5" s="6" t="s">
        <v>2</v>
      </c>
      <c r="G5" s="6" t="s">
        <v>2</v>
      </c>
      <c r="H5" s="6" t="s">
        <v>2</v>
      </c>
    </row>
    <row r="6" spans="1:8">
      <c r="A6" s="6" t="s">
        <v>2</v>
      </c>
      <c r="B6" s="369" t="s">
        <v>2</v>
      </c>
      <c r="C6" s="362"/>
      <c r="D6" s="6" t="s">
        <v>2</v>
      </c>
      <c r="E6" s="6" t="s">
        <v>2</v>
      </c>
      <c r="F6" s="6" t="s">
        <v>2</v>
      </c>
      <c r="G6" s="6" t="s">
        <v>2</v>
      </c>
      <c r="H6" s="6" t="s">
        <v>2</v>
      </c>
    </row>
    <row r="7" spans="1:8">
      <c r="A7" s="6" t="s">
        <v>2</v>
      </c>
      <c r="B7" s="402" t="s">
        <v>146</v>
      </c>
      <c r="C7" s="362"/>
      <c r="D7" s="6" t="s">
        <v>2</v>
      </c>
      <c r="E7" s="6" t="s">
        <v>2</v>
      </c>
      <c r="F7" s="6" t="s">
        <v>2</v>
      </c>
      <c r="G7" s="6" t="s">
        <v>2</v>
      </c>
      <c r="H7" s="6" t="s">
        <v>2</v>
      </c>
    </row>
    <row r="8" spans="1:8">
      <c r="A8" s="6" t="s">
        <v>2</v>
      </c>
      <c r="B8" s="369" t="s">
        <v>2</v>
      </c>
      <c r="C8" s="362"/>
      <c r="D8" s="6" t="s">
        <v>2</v>
      </c>
      <c r="E8" s="6" t="s">
        <v>2</v>
      </c>
      <c r="F8" s="6" t="s">
        <v>2</v>
      </c>
      <c r="G8" s="6" t="s">
        <v>2</v>
      </c>
      <c r="H8" s="6" t="s">
        <v>2</v>
      </c>
    </row>
    <row r="9" spans="1:8" ht="16.5" customHeight="1">
      <c r="A9" s="6" t="s">
        <v>2</v>
      </c>
      <c r="B9" s="403" t="s">
        <v>146</v>
      </c>
      <c r="C9" s="404"/>
      <c r="D9" s="404"/>
      <c r="E9" s="404"/>
      <c r="F9" s="404"/>
      <c r="G9" s="404"/>
      <c r="H9" s="405"/>
    </row>
    <row r="10" spans="1:8" ht="36.950000000000003" customHeight="1">
      <c r="A10" s="6" t="s">
        <v>2</v>
      </c>
      <c r="B10" s="406" t="s">
        <v>147</v>
      </c>
      <c r="C10" s="362"/>
      <c r="D10" s="362"/>
      <c r="E10" s="362"/>
      <c r="F10" s="362"/>
      <c r="G10" s="362"/>
      <c r="H10" s="28" t="s">
        <v>148</v>
      </c>
    </row>
    <row r="11" spans="1:8">
      <c r="A11" s="6" t="s">
        <v>2</v>
      </c>
      <c r="B11" s="369" t="s">
        <v>2</v>
      </c>
      <c r="C11" s="362"/>
      <c r="D11" s="6" t="s">
        <v>2</v>
      </c>
      <c r="E11" s="6" t="s">
        <v>2</v>
      </c>
      <c r="F11" s="6" t="s">
        <v>2</v>
      </c>
      <c r="G11" s="6" t="s">
        <v>2</v>
      </c>
      <c r="H11" s="6" t="s">
        <v>2</v>
      </c>
    </row>
    <row r="12" spans="1:8" ht="16.7" customHeight="1">
      <c r="A12" s="6" t="s">
        <v>2</v>
      </c>
      <c r="B12" s="368" t="s">
        <v>149</v>
      </c>
      <c r="C12" s="362"/>
      <c r="D12" s="362"/>
      <c r="E12" s="362"/>
      <c r="F12" s="362"/>
      <c r="G12" s="362"/>
      <c r="H12" s="362"/>
    </row>
    <row r="13" spans="1:8">
      <c r="A13" s="6" t="s">
        <v>2</v>
      </c>
      <c r="B13" s="369" t="s">
        <v>2</v>
      </c>
      <c r="C13" s="362"/>
      <c r="D13" s="6" t="s">
        <v>2</v>
      </c>
      <c r="E13" s="6" t="s">
        <v>2</v>
      </c>
      <c r="F13" s="6" t="s">
        <v>2</v>
      </c>
      <c r="G13" s="6" t="s">
        <v>2</v>
      </c>
      <c r="H13" s="6" t="s">
        <v>2</v>
      </c>
    </row>
    <row r="14" spans="1:8">
      <c r="A14" s="6" t="s">
        <v>2</v>
      </c>
      <c r="B14" s="402" t="s">
        <v>150</v>
      </c>
      <c r="C14" s="362"/>
      <c r="D14" s="6" t="s">
        <v>2</v>
      </c>
      <c r="E14" s="6" t="s">
        <v>2</v>
      </c>
      <c r="F14" s="6" t="s">
        <v>2</v>
      </c>
      <c r="G14" s="6" t="s">
        <v>2</v>
      </c>
      <c r="H14" s="6" t="s">
        <v>2</v>
      </c>
    </row>
    <row r="15" spans="1:8">
      <c r="A15" s="6" t="s">
        <v>2</v>
      </c>
      <c r="B15" s="369" t="s">
        <v>2</v>
      </c>
      <c r="C15" s="362"/>
      <c r="D15" s="6" t="s">
        <v>2</v>
      </c>
      <c r="E15" s="6" t="s">
        <v>2</v>
      </c>
      <c r="F15" s="6" t="s">
        <v>2</v>
      </c>
      <c r="G15" s="6" t="s">
        <v>2</v>
      </c>
      <c r="H15" s="6" t="s">
        <v>2</v>
      </c>
    </row>
    <row r="16" spans="1:8" ht="72" customHeight="1">
      <c r="A16" s="6" t="s">
        <v>2</v>
      </c>
      <c r="B16" s="406" t="s">
        <v>151</v>
      </c>
      <c r="C16" s="362"/>
      <c r="D16" s="362"/>
      <c r="E16" s="362"/>
      <c r="F16" s="362"/>
      <c r="G16" s="362"/>
      <c r="H16" s="362"/>
    </row>
    <row r="17" spans="1:8">
      <c r="A17" s="6" t="s">
        <v>2</v>
      </c>
      <c r="B17" s="369" t="s">
        <v>2</v>
      </c>
      <c r="C17" s="362"/>
      <c r="D17" s="6" t="s">
        <v>2</v>
      </c>
      <c r="E17" s="6" t="s">
        <v>2</v>
      </c>
      <c r="F17" s="6" t="s">
        <v>2</v>
      </c>
      <c r="G17" s="6" t="s">
        <v>2</v>
      </c>
      <c r="H17" s="6" t="s">
        <v>2</v>
      </c>
    </row>
    <row r="18" spans="1:8" ht="16.5" customHeight="1">
      <c r="A18" s="6" t="s">
        <v>2</v>
      </c>
      <c r="B18" s="403" t="s">
        <v>152</v>
      </c>
      <c r="C18" s="404"/>
      <c r="D18" s="404"/>
      <c r="E18" s="404"/>
      <c r="F18" s="404"/>
      <c r="G18" s="404"/>
      <c r="H18" s="405"/>
    </row>
    <row r="19" spans="1:8" ht="16.5" customHeight="1">
      <c r="A19" s="6" t="s">
        <v>2</v>
      </c>
      <c r="B19" s="407" t="s">
        <v>111</v>
      </c>
      <c r="C19" s="404"/>
      <c r="D19" s="404"/>
      <c r="E19" s="404"/>
      <c r="F19" s="404"/>
      <c r="G19" s="405"/>
      <c r="H19" s="30">
        <v>6424752275.1899996</v>
      </c>
    </row>
    <row r="20" spans="1:8" ht="16.5" customHeight="1">
      <c r="A20" s="6" t="s">
        <v>2</v>
      </c>
      <c r="B20" s="408" t="s">
        <v>153</v>
      </c>
      <c r="C20" s="404"/>
      <c r="D20" s="404"/>
      <c r="E20" s="404"/>
      <c r="F20" s="404"/>
      <c r="G20" s="405"/>
      <c r="H20" s="32">
        <v>671353547.10000002</v>
      </c>
    </row>
    <row r="21" spans="1:8">
      <c r="A21" s="6" t="s">
        <v>2</v>
      </c>
      <c r="B21" s="407" t="s">
        <v>154</v>
      </c>
      <c r="C21" s="404"/>
      <c r="D21" s="404"/>
      <c r="E21" s="404"/>
      <c r="F21" s="404"/>
      <c r="G21" s="405"/>
      <c r="H21" s="33" t="s">
        <v>155</v>
      </c>
    </row>
    <row r="22" spans="1:8">
      <c r="A22" s="6" t="s">
        <v>2</v>
      </c>
      <c r="B22" s="409" t="s">
        <v>2</v>
      </c>
      <c r="C22" s="405"/>
      <c r="D22" s="34" t="s">
        <v>2</v>
      </c>
      <c r="E22" s="34" t="s">
        <v>2</v>
      </c>
      <c r="F22" s="34" t="s">
        <v>2</v>
      </c>
      <c r="G22" s="34" t="s">
        <v>2</v>
      </c>
      <c r="H22" s="34" t="s">
        <v>2</v>
      </c>
    </row>
    <row r="23" spans="1:8">
      <c r="A23" s="6" t="s">
        <v>2</v>
      </c>
      <c r="B23" s="410" t="s">
        <v>156</v>
      </c>
      <c r="C23" s="405"/>
      <c r="D23" s="34" t="s">
        <v>2</v>
      </c>
      <c r="E23" s="34" t="s">
        <v>2</v>
      </c>
      <c r="F23" s="34" t="s">
        <v>2</v>
      </c>
      <c r="G23" s="34" t="s">
        <v>2</v>
      </c>
      <c r="H23" s="34" t="s">
        <v>2</v>
      </c>
    </row>
    <row r="24" spans="1:8">
      <c r="A24" s="6" t="s">
        <v>2</v>
      </c>
      <c r="B24" s="409" t="s">
        <v>2</v>
      </c>
      <c r="C24" s="405"/>
      <c r="D24" s="34" t="s">
        <v>2</v>
      </c>
      <c r="E24" s="34" t="s">
        <v>2</v>
      </c>
      <c r="F24" s="34" t="s">
        <v>2</v>
      </c>
      <c r="G24" s="34" t="s">
        <v>2</v>
      </c>
      <c r="H24" s="34" t="s">
        <v>2</v>
      </c>
    </row>
    <row r="25" spans="1:8" ht="36">
      <c r="A25" s="6" t="s">
        <v>2</v>
      </c>
      <c r="B25" s="411" t="s">
        <v>156</v>
      </c>
      <c r="C25" s="405"/>
      <c r="D25" s="37" t="s">
        <v>157</v>
      </c>
      <c r="E25" s="37" t="s">
        <v>158</v>
      </c>
      <c r="F25" s="37" t="s">
        <v>111</v>
      </c>
      <c r="G25" s="37" t="s">
        <v>159</v>
      </c>
      <c r="H25" s="37" t="s">
        <v>160</v>
      </c>
    </row>
    <row r="26" spans="1:8">
      <c r="A26" s="6" t="s">
        <v>2</v>
      </c>
      <c r="B26" s="412" t="s">
        <v>96</v>
      </c>
      <c r="C26" s="362"/>
      <c r="D26" s="39">
        <v>1070</v>
      </c>
      <c r="E26" s="40">
        <v>2.6212512432570198E-3</v>
      </c>
      <c r="F26" s="41">
        <v>16021633.16</v>
      </c>
      <c r="G26" s="40">
        <v>2.4937355517767709E-3</v>
      </c>
      <c r="H26" s="41">
        <v>16285871.08</v>
      </c>
    </row>
    <row r="27" spans="1:8">
      <c r="A27" s="6" t="s">
        <v>2</v>
      </c>
      <c r="B27" s="368" t="s">
        <v>161</v>
      </c>
      <c r="C27" s="362"/>
      <c r="D27" s="42">
        <v>45037</v>
      </c>
      <c r="E27" s="43">
        <v>0.11033017966595</v>
      </c>
      <c r="F27" s="44">
        <v>274221337.91000003</v>
      </c>
      <c r="G27" s="43">
        <v>4.2682009541276891E-2</v>
      </c>
      <c r="H27" s="44">
        <v>267572559.27000001</v>
      </c>
    </row>
    <row r="28" spans="1:8">
      <c r="A28" s="6" t="s">
        <v>2</v>
      </c>
      <c r="B28" s="413" t="s">
        <v>115</v>
      </c>
      <c r="C28" s="362"/>
      <c r="D28" s="46">
        <v>46107</v>
      </c>
      <c r="E28" s="47">
        <v>0.11295143090920701</v>
      </c>
      <c r="F28" s="48">
        <v>290242971.06999999</v>
      </c>
      <c r="G28" s="47">
        <v>4.5175745093053665E-2</v>
      </c>
      <c r="H28" s="48">
        <v>283858430.35000002</v>
      </c>
    </row>
    <row r="29" spans="1:8">
      <c r="A29" s="6" t="s">
        <v>2</v>
      </c>
      <c r="B29" s="368" t="s">
        <v>2</v>
      </c>
      <c r="C29" s="362"/>
      <c r="D29" s="2" t="s">
        <v>2</v>
      </c>
      <c r="E29" s="2" t="s">
        <v>2</v>
      </c>
      <c r="F29" s="2" t="s">
        <v>2</v>
      </c>
      <c r="G29" s="2" t="s">
        <v>2</v>
      </c>
      <c r="H29" s="2" t="s">
        <v>2</v>
      </c>
    </row>
    <row r="30" spans="1:8">
      <c r="A30" s="6" t="s">
        <v>2</v>
      </c>
      <c r="B30" s="368" t="s">
        <v>162</v>
      </c>
      <c r="C30" s="362"/>
      <c r="D30" s="362"/>
      <c r="E30" s="362"/>
      <c r="F30" s="362"/>
      <c r="G30" s="362"/>
      <c r="H30" s="362"/>
    </row>
    <row r="31" spans="1:8">
      <c r="A31" s="6" t="s">
        <v>2</v>
      </c>
      <c r="B31" s="402" t="s">
        <v>2</v>
      </c>
      <c r="C31" s="362"/>
      <c r="D31" s="6" t="s">
        <v>2</v>
      </c>
      <c r="E31" s="6" t="s">
        <v>2</v>
      </c>
      <c r="F31" s="6" t="s">
        <v>2</v>
      </c>
      <c r="G31" s="6" t="s">
        <v>2</v>
      </c>
      <c r="H31" s="6" t="s">
        <v>2</v>
      </c>
    </row>
    <row r="32" spans="1:8">
      <c r="A32" s="34" t="s">
        <v>2</v>
      </c>
      <c r="B32" s="410" t="s">
        <v>163</v>
      </c>
      <c r="C32" s="405"/>
      <c r="D32" s="34" t="s">
        <v>2</v>
      </c>
      <c r="E32" s="34" t="s">
        <v>2</v>
      </c>
      <c r="F32" s="34" t="s">
        <v>2</v>
      </c>
      <c r="G32" s="34" t="s">
        <v>2</v>
      </c>
      <c r="H32" s="34" t="s">
        <v>2</v>
      </c>
    </row>
    <row r="33" spans="1:8">
      <c r="A33" s="34" t="s">
        <v>2</v>
      </c>
      <c r="B33" s="409" t="s">
        <v>2</v>
      </c>
      <c r="C33" s="405"/>
      <c r="D33" s="34" t="s">
        <v>2</v>
      </c>
      <c r="E33" s="34" t="s">
        <v>2</v>
      </c>
      <c r="F33" s="34" t="s">
        <v>2</v>
      </c>
      <c r="G33" s="34" t="s">
        <v>2</v>
      </c>
      <c r="H33" s="34" t="s">
        <v>2</v>
      </c>
    </row>
    <row r="34" spans="1:8" ht="36">
      <c r="A34" s="34" t="s">
        <v>2</v>
      </c>
      <c r="B34" s="411" t="s">
        <v>163</v>
      </c>
      <c r="C34" s="405"/>
      <c r="D34" s="37" t="s">
        <v>157</v>
      </c>
      <c r="E34" s="37" t="s">
        <v>158</v>
      </c>
      <c r="F34" s="37" t="s">
        <v>111</v>
      </c>
      <c r="G34" s="37" t="s">
        <v>159</v>
      </c>
      <c r="H34" s="37" t="s">
        <v>164</v>
      </c>
    </row>
    <row r="35" spans="1:8">
      <c r="A35" s="34" t="s">
        <v>2</v>
      </c>
      <c r="B35" s="407" t="s">
        <v>96</v>
      </c>
      <c r="C35" s="405"/>
      <c r="D35" s="49">
        <v>0</v>
      </c>
      <c r="E35" s="50">
        <v>0</v>
      </c>
      <c r="F35" s="51">
        <v>0</v>
      </c>
      <c r="G35" s="50">
        <v>0</v>
      </c>
      <c r="H35" s="51">
        <v>0</v>
      </c>
    </row>
    <row r="36" spans="1:8">
      <c r="A36" s="34" t="s">
        <v>2</v>
      </c>
      <c r="B36" s="408" t="s">
        <v>161</v>
      </c>
      <c r="C36" s="405"/>
      <c r="D36" s="52">
        <v>913</v>
      </c>
      <c r="E36" s="53">
        <v>2.2366377430781798E-3</v>
      </c>
      <c r="F36" s="54">
        <v>10428258.33</v>
      </c>
      <c r="G36" s="53">
        <v>1.6231378087945972E-3</v>
      </c>
      <c r="H36" s="54">
        <v>10237050.43</v>
      </c>
    </row>
    <row r="37" spans="1:8">
      <c r="A37" s="34" t="s">
        <v>2</v>
      </c>
      <c r="B37" s="414" t="s">
        <v>115</v>
      </c>
      <c r="C37" s="405"/>
      <c r="D37" s="56">
        <v>913</v>
      </c>
      <c r="E37" s="57">
        <v>2.2366377430781798E-3</v>
      </c>
      <c r="F37" s="30">
        <v>10428258.33</v>
      </c>
      <c r="G37" s="57">
        <v>1.6231378087945972E-3</v>
      </c>
      <c r="H37" s="30">
        <v>10237050.43</v>
      </c>
    </row>
    <row r="38" spans="1:8">
      <c r="A38" s="34" t="s">
        <v>2</v>
      </c>
      <c r="B38" s="408" t="s">
        <v>2</v>
      </c>
      <c r="C38" s="405"/>
      <c r="D38" s="31" t="s">
        <v>2</v>
      </c>
      <c r="E38" s="31" t="s">
        <v>2</v>
      </c>
      <c r="F38" s="31" t="s">
        <v>2</v>
      </c>
      <c r="G38" s="31" t="s">
        <v>2</v>
      </c>
      <c r="H38" s="31" t="s">
        <v>2</v>
      </c>
    </row>
    <row r="39" spans="1:8">
      <c r="A39" s="34" t="s">
        <v>2</v>
      </c>
      <c r="B39" s="410" t="s">
        <v>165</v>
      </c>
      <c r="C39" s="405"/>
      <c r="D39" s="31" t="s">
        <v>2</v>
      </c>
      <c r="E39" s="31" t="s">
        <v>2</v>
      </c>
      <c r="F39" s="31" t="s">
        <v>2</v>
      </c>
      <c r="G39" s="31" t="s">
        <v>2</v>
      </c>
      <c r="H39" s="31" t="s">
        <v>2</v>
      </c>
    </row>
    <row r="40" spans="1:8">
      <c r="A40" s="34" t="s">
        <v>2</v>
      </c>
      <c r="B40" s="408" t="s">
        <v>2</v>
      </c>
      <c r="C40" s="405"/>
      <c r="D40" s="31" t="s">
        <v>2</v>
      </c>
      <c r="E40" s="31" t="s">
        <v>2</v>
      </c>
      <c r="F40" s="31" t="s">
        <v>2</v>
      </c>
      <c r="G40" s="31" t="s">
        <v>2</v>
      </c>
      <c r="H40" s="31" t="s">
        <v>2</v>
      </c>
    </row>
    <row r="41" spans="1:8" ht="36">
      <c r="A41" s="34" t="s">
        <v>2</v>
      </c>
      <c r="B41" s="411" t="s">
        <v>165</v>
      </c>
      <c r="C41" s="405"/>
      <c r="D41" s="37" t="s">
        <v>157</v>
      </c>
      <c r="E41" s="37" t="s">
        <v>158</v>
      </c>
      <c r="F41" s="37" t="s">
        <v>111</v>
      </c>
      <c r="G41" s="37" t="s">
        <v>159</v>
      </c>
      <c r="H41" s="37" t="s">
        <v>160</v>
      </c>
    </row>
    <row r="42" spans="1:8">
      <c r="A42" s="34" t="s">
        <v>2</v>
      </c>
      <c r="B42" s="408" t="s">
        <v>166</v>
      </c>
      <c r="C42" s="405"/>
      <c r="D42" s="58">
        <v>147</v>
      </c>
      <c r="E42" s="53">
        <v>3.6011582500820698E-4</v>
      </c>
      <c r="F42" s="54">
        <v>2640037.2799999998</v>
      </c>
      <c r="G42" s="53">
        <v>4.1091658742934583E-4</v>
      </c>
      <c r="H42" s="54">
        <v>2693880.86</v>
      </c>
    </row>
    <row r="43" spans="1:8">
      <c r="A43" s="34" t="s">
        <v>2</v>
      </c>
      <c r="B43" s="407" t="s">
        <v>167</v>
      </c>
      <c r="C43" s="405"/>
      <c r="D43" s="59">
        <v>147</v>
      </c>
      <c r="E43" s="50">
        <v>3.6011582500820698E-4</v>
      </c>
      <c r="F43" s="51">
        <v>2640037.2799999998</v>
      </c>
      <c r="G43" s="50">
        <v>4.1091658742934583E-4</v>
      </c>
      <c r="H43" s="51">
        <v>2693880.86</v>
      </c>
    </row>
    <row r="44" spans="1:8">
      <c r="A44" s="34" t="s">
        <v>2</v>
      </c>
      <c r="B44" s="408" t="s">
        <v>168</v>
      </c>
      <c r="C44" s="405"/>
      <c r="D44" s="58">
        <v>34970</v>
      </c>
      <c r="E44" s="53">
        <v>8.5668370071680197E-2</v>
      </c>
      <c r="F44" s="54">
        <v>463281610.06</v>
      </c>
      <c r="G44" s="53">
        <v>7.2108867426534246E-2</v>
      </c>
      <c r="H44" s="54">
        <v>477929894.44</v>
      </c>
    </row>
    <row r="45" spans="1:8">
      <c r="A45" s="34" t="s">
        <v>2</v>
      </c>
      <c r="B45" s="414" t="s">
        <v>169</v>
      </c>
      <c r="C45" s="405"/>
      <c r="D45" s="60">
        <v>35117</v>
      </c>
      <c r="E45" s="57">
        <v>8.6028485896688406E-2</v>
      </c>
      <c r="F45" s="30">
        <v>465921647.33999997</v>
      </c>
      <c r="G45" s="57">
        <v>7.2519784013963598E-2</v>
      </c>
      <c r="H45" s="30">
        <v>480623775.30000001</v>
      </c>
    </row>
    <row r="46" spans="1:8">
      <c r="A46" s="34" t="s">
        <v>2</v>
      </c>
      <c r="B46" s="410" t="s">
        <v>2</v>
      </c>
      <c r="C46" s="405"/>
      <c r="D46" s="34" t="s">
        <v>2</v>
      </c>
      <c r="E46" s="34" t="s">
        <v>2</v>
      </c>
      <c r="F46" s="34" t="s">
        <v>2</v>
      </c>
      <c r="G46" s="34" t="s">
        <v>2</v>
      </c>
      <c r="H46" s="34" t="s">
        <v>2</v>
      </c>
    </row>
    <row r="47" spans="1:8">
      <c r="A47" s="34" t="s">
        <v>2</v>
      </c>
      <c r="B47" s="415" t="s">
        <v>170</v>
      </c>
      <c r="C47" s="404"/>
      <c r="D47" s="404"/>
      <c r="E47" s="404"/>
      <c r="F47" s="404"/>
      <c r="G47" s="404"/>
      <c r="H47" s="405"/>
    </row>
    <row r="48" spans="1:8">
      <c r="A48" s="34" t="s">
        <v>2</v>
      </c>
      <c r="B48" s="410" t="s">
        <v>2</v>
      </c>
      <c r="C48" s="405"/>
      <c r="D48" s="34" t="s">
        <v>2</v>
      </c>
      <c r="E48" s="34" t="s">
        <v>2</v>
      </c>
      <c r="F48" s="34" t="s">
        <v>2</v>
      </c>
      <c r="G48" s="34" t="s">
        <v>2</v>
      </c>
      <c r="H48" s="34" t="s">
        <v>2</v>
      </c>
    </row>
    <row r="49" spans="1:8">
      <c r="A49" s="34" t="s">
        <v>2</v>
      </c>
      <c r="B49" s="410" t="s">
        <v>171</v>
      </c>
      <c r="C49" s="405"/>
      <c r="D49" s="34" t="s">
        <v>2</v>
      </c>
      <c r="E49" s="34" t="s">
        <v>2</v>
      </c>
      <c r="F49" s="34" t="s">
        <v>2</v>
      </c>
      <c r="G49" s="34" t="s">
        <v>2</v>
      </c>
      <c r="H49" s="34" t="s">
        <v>2</v>
      </c>
    </row>
    <row r="50" spans="1:8">
      <c r="A50" s="34" t="s">
        <v>2</v>
      </c>
      <c r="B50" s="409" t="s">
        <v>2</v>
      </c>
      <c r="C50" s="405"/>
      <c r="D50" s="34" t="s">
        <v>2</v>
      </c>
      <c r="E50" s="34" t="s">
        <v>2</v>
      </c>
      <c r="F50" s="34" t="s">
        <v>2</v>
      </c>
      <c r="G50" s="34" t="s">
        <v>2</v>
      </c>
      <c r="H50" s="34" t="s">
        <v>2</v>
      </c>
    </row>
    <row r="51" spans="1:8" ht="36">
      <c r="A51" s="34" t="s">
        <v>2</v>
      </c>
      <c r="B51" s="411" t="s">
        <v>171</v>
      </c>
      <c r="C51" s="405"/>
      <c r="D51" s="37" t="s">
        <v>157</v>
      </c>
      <c r="E51" s="37" t="s">
        <v>158</v>
      </c>
      <c r="F51" s="37" t="s">
        <v>111</v>
      </c>
      <c r="G51" s="37" t="s">
        <v>159</v>
      </c>
      <c r="H51" s="37" t="s">
        <v>172</v>
      </c>
    </row>
    <row r="52" spans="1:8">
      <c r="A52" s="34" t="s">
        <v>2</v>
      </c>
      <c r="B52" s="407" t="s">
        <v>96</v>
      </c>
      <c r="C52" s="405"/>
      <c r="D52" s="49">
        <v>58</v>
      </c>
      <c r="E52" s="50">
        <v>1.42086515989633E-4</v>
      </c>
      <c r="F52" s="51">
        <v>1283291.04</v>
      </c>
      <c r="G52" s="50">
        <v>1.9974171532738966E-4</v>
      </c>
      <c r="H52" s="51">
        <v>1251458.25</v>
      </c>
    </row>
    <row r="53" spans="1:8">
      <c r="A53" s="34" t="s">
        <v>2</v>
      </c>
      <c r="B53" s="408" t="s">
        <v>161</v>
      </c>
      <c r="C53" s="405"/>
      <c r="D53" s="52">
        <v>37249</v>
      </c>
      <c r="E53" s="53">
        <v>9.1251390243065902E-2</v>
      </c>
      <c r="F53" s="54">
        <v>520809098.54000002</v>
      </c>
      <c r="G53" s="53">
        <v>8.1062907367054557E-2</v>
      </c>
      <c r="H53" s="54">
        <v>511245820.66000003</v>
      </c>
    </row>
    <row r="54" spans="1:8">
      <c r="A54" s="34" t="s">
        <v>2</v>
      </c>
      <c r="B54" s="414" t="s">
        <v>115</v>
      </c>
      <c r="C54" s="405"/>
      <c r="D54" s="56">
        <v>37307</v>
      </c>
      <c r="E54" s="57">
        <v>9.1393476759055597E-2</v>
      </c>
      <c r="F54" s="30">
        <v>522092389.57999998</v>
      </c>
      <c r="G54" s="57">
        <v>8.1262649082381955E-2</v>
      </c>
      <c r="H54" s="30">
        <v>512497278.91000003</v>
      </c>
    </row>
    <row r="55" spans="1:8">
      <c r="A55" s="34" t="s">
        <v>2</v>
      </c>
      <c r="B55" s="408" t="s">
        <v>2</v>
      </c>
      <c r="C55" s="405"/>
      <c r="D55" s="31" t="s">
        <v>2</v>
      </c>
      <c r="E55" s="31" t="s">
        <v>2</v>
      </c>
      <c r="F55" s="31" t="s">
        <v>2</v>
      </c>
      <c r="G55" s="31" t="s">
        <v>2</v>
      </c>
      <c r="H55" s="31" t="s">
        <v>2</v>
      </c>
    </row>
    <row r="56" spans="1:8">
      <c r="A56" s="34" t="s">
        <v>2</v>
      </c>
      <c r="B56" s="408" t="s">
        <v>173</v>
      </c>
      <c r="C56" s="404"/>
      <c r="D56" s="404"/>
      <c r="E56" s="404"/>
      <c r="F56" s="404"/>
      <c r="G56" s="404"/>
      <c r="H56" s="405"/>
    </row>
    <row r="57" spans="1:8">
      <c r="A57" s="34" t="s">
        <v>2</v>
      </c>
      <c r="B57" s="408" t="s">
        <v>2</v>
      </c>
      <c r="C57" s="405"/>
      <c r="D57" s="31" t="s">
        <v>2</v>
      </c>
      <c r="E57" s="31" t="s">
        <v>2</v>
      </c>
      <c r="F57" s="31" t="s">
        <v>2</v>
      </c>
      <c r="G57" s="31" t="s">
        <v>2</v>
      </c>
      <c r="H57" s="31" t="s">
        <v>2</v>
      </c>
    </row>
    <row r="58" spans="1:8">
      <c r="A58" s="34" t="s">
        <v>2</v>
      </c>
      <c r="B58" s="410" t="s">
        <v>174</v>
      </c>
      <c r="C58" s="405"/>
      <c r="D58" s="31" t="s">
        <v>2</v>
      </c>
      <c r="E58" s="31" t="s">
        <v>2</v>
      </c>
      <c r="F58" s="31" t="s">
        <v>2</v>
      </c>
      <c r="G58" s="31" t="s">
        <v>2</v>
      </c>
      <c r="H58" s="31" t="s">
        <v>2</v>
      </c>
    </row>
    <row r="59" spans="1:8">
      <c r="A59" s="34" t="s">
        <v>2</v>
      </c>
      <c r="B59" s="408" t="s">
        <v>2</v>
      </c>
      <c r="C59" s="405"/>
      <c r="D59" s="31" t="s">
        <v>2</v>
      </c>
      <c r="E59" s="31" t="s">
        <v>2</v>
      </c>
      <c r="F59" s="31" t="s">
        <v>2</v>
      </c>
      <c r="G59" s="31" t="s">
        <v>2</v>
      </c>
      <c r="H59" s="31" t="s">
        <v>2</v>
      </c>
    </row>
    <row r="60" spans="1:8" ht="24">
      <c r="A60" s="6" t="s">
        <v>2</v>
      </c>
      <c r="B60" s="411" t="s">
        <v>175</v>
      </c>
      <c r="C60" s="405"/>
      <c r="D60" s="37" t="s">
        <v>176</v>
      </c>
      <c r="E60" s="37" t="s">
        <v>177</v>
      </c>
      <c r="F60" s="37" t="s">
        <v>178</v>
      </c>
      <c r="G60" s="416" t="s">
        <v>179</v>
      </c>
      <c r="H60" s="405"/>
    </row>
    <row r="61" spans="1:8">
      <c r="A61" s="6" t="s">
        <v>2</v>
      </c>
      <c r="B61" s="407" t="s">
        <v>2</v>
      </c>
      <c r="C61" s="405"/>
      <c r="D61" s="29" t="s">
        <v>2</v>
      </c>
      <c r="E61" s="29" t="s">
        <v>2</v>
      </c>
      <c r="F61" s="29" t="s">
        <v>2</v>
      </c>
      <c r="G61" s="407" t="s">
        <v>2</v>
      </c>
      <c r="H61" s="405"/>
    </row>
    <row r="62" spans="1:8">
      <c r="A62" s="6" t="s">
        <v>2</v>
      </c>
      <c r="B62" s="408" t="s">
        <v>2</v>
      </c>
      <c r="C62" s="405"/>
      <c r="D62" s="31" t="s">
        <v>2</v>
      </c>
      <c r="E62" s="31" t="s">
        <v>2</v>
      </c>
      <c r="F62" s="31" t="s">
        <v>2</v>
      </c>
      <c r="G62" s="408" t="s">
        <v>2</v>
      </c>
      <c r="H62" s="405"/>
    </row>
    <row r="63" spans="1:8">
      <c r="A63" s="6" t="s">
        <v>2</v>
      </c>
      <c r="B63" s="407" t="s">
        <v>2</v>
      </c>
      <c r="C63" s="405"/>
      <c r="D63" s="29" t="s">
        <v>2</v>
      </c>
      <c r="E63" s="29" t="s">
        <v>2</v>
      </c>
      <c r="F63" s="29" t="s">
        <v>2</v>
      </c>
      <c r="G63" s="407" t="s">
        <v>2</v>
      </c>
      <c r="H63" s="405"/>
    </row>
    <row r="64" spans="1:8">
      <c r="A64" s="6" t="s">
        <v>2</v>
      </c>
      <c r="B64" s="408" t="s">
        <v>2</v>
      </c>
      <c r="C64" s="405"/>
      <c r="D64" s="31" t="s">
        <v>2</v>
      </c>
      <c r="E64" s="31" t="s">
        <v>2</v>
      </c>
      <c r="F64" s="31" t="s">
        <v>2</v>
      </c>
      <c r="G64" s="408" t="s">
        <v>2</v>
      </c>
      <c r="H64" s="405"/>
    </row>
    <row r="65" spans="1:8">
      <c r="A65" s="6" t="s">
        <v>2</v>
      </c>
      <c r="B65" s="407" t="s">
        <v>2</v>
      </c>
      <c r="C65" s="405"/>
      <c r="D65" s="29" t="s">
        <v>2</v>
      </c>
      <c r="E65" s="29" t="s">
        <v>2</v>
      </c>
      <c r="F65" s="29" t="s">
        <v>2</v>
      </c>
      <c r="G65" s="407" t="s">
        <v>2</v>
      </c>
      <c r="H65" s="405"/>
    </row>
    <row r="66" spans="1:8" ht="3.6" customHeight="1"/>
  </sheetData>
  <sheetProtection sheet="1" objects="1" scenarios="1"/>
  <mergeCells count="72">
    <mergeCell ref="B63:C63"/>
    <mergeCell ref="G63:H63"/>
    <mergeCell ref="B64:C64"/>
    <mergeCell ref="G64:H64"/>
    <mergeCell ref="B65:C65"/>
    <mergeCell ref="G65:H65"/>
    <mergeCell ref="B60:C60"/>
    <mergeCell ref="G60:H60"/>
    <mergeCell ref="B61:C61"/>
    <mergeCell ref="G61:H61"/>
    <mergeCell ref="B62:C62"/>
    <mergeCell ref="G62:H62"/>
    <mergeCell ref="B55:C55"/>
    <mergeCell ref="B56:H56"/>
    <mergeCell ref="B57:C57"/>
    <mergeCell ref="B58:C58"/>
    <mergeCell ref="B59:C59"/>
    <mergeCell ref="B50:C50"/>
    <mergeCell ref="B51:C51"/>
    <mergeCell ref="B52:C52"/>
    <mergeCell ref="B53:C53"/>
    <mergeCell ref="B54:C54"/>
    <mergeCell ref="B45:C45"/>
    <mergeCell ref="B46:C46"/>
    <mergeCell ref="B47:H47"/>
    <mergeCell ref="B48:C48"/>
    <mergeCell ref="B49:C49"/>
    <mergeCell ref="B40:C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scale="67" orientation="portrait" cellComments="atEnd"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workbookViewId="0">
      <selection activeCell="F24" sqref="F24"/>
    </sheetView>
  </sheetViews>
  <sheetFormatPr defaultRowHeight="15"/>
  <cols>
    <col min="1" max="1" width="1.28515625" customWidth="1"/>
    <col min="2" max="2" width="32.28515625" customWidth="1"/>
    <col min="3" max="3" width="58.140625" customWidth="1"/>
    <col min="4" max="7" width="23.85546875" customWidth="1"/>
  </cols>
  <sheetData>
    <row r="1" spans="1:7" ht="18" customHeight="1">
      <c r="A1" s="362"/>
      <c r="B1" s="362"/>
      <c r="C1" s="363" t="s">
        <v>0</v>
      </c>
      <c r="D1" s="362"/>
      <c r="E1" s="362"/>
      <c r="F1" s="362"/>
      <c r="G1" s="362"/>
    </row>
    <row r="2" spans="1:7" ht="18" customHeight="1">
      <c r="A2" s="362"/>
      <c r="B2" s="362"/>
      <c r="C2" s="363" t="s">
        <v>1</v>
      </c>
      <c r="D2" s="362"/>
      <c r="E2" s="362"/>
      <c r="F2" s="362"/>
      <c r="G2" s="362"/>
    </row>
    <row r="3" spans="1:7" ht="18" customHeight="1">
      <c r="A3" s="362"/>
      <c r="B3" s="362"/>
      <c r="C3" s="363" t="s">
        <v>2</v>
      </c>
      <c r="D3" s="362"/>
      <c r="E3" s="362"/>
      <c r="F3" s="362"/>
      <c r="G3" s="362"/>
    </row>
    <row r="4" spans="1:7">
      <c r="A4" s="35" t="s">
        <v>2</v>
      </c>
      <c r="B4" s="410" t="s">
        <v>2</v>
      </c>
      <c r="C4" s="405"/>
      <c r="D4" s="34" t="s">
        <v>2</v>
      </c>
      <c r="E4" s="34" t="s">
        <v>2</v>
      </c>
    </row>
    <row r="5" spans="1:7">
      <c r="A5" s="35" t="s">
        <v>2</v>
      </c>
      <c r="B5" s="417" t="s">
        <v>180</v>
      </c>
      <c r="C5" s="405"/>
      <c r="D5" s="34" t="s">
        <v>2</v>
      </c>
      <c r="E5" s="34" t="s">
        <v>2</v>
      </c>
    </row>
    <row r="6" spans="1:7">
      <c r="A6" s="35" t="s">
        <v>2</v>
      </c>
      <c r="B6" s="410" t="s">
        <v>2</v>
      </c>
      <c r="C6" s="405"/>
      <c r="D6" s="34" t="s">
        <v>2</v>
      </c>
      <c r="E6" s="34" t="s">
        <v>2</v>
      </c>
    </row>
    <row r="7" spans="1:7">
      <c r="A7" s="61" t="s">
        <v>2</v>
      </c>
      <c r="B7" s="403" t="s">
        <v>181</v>
      </c>
      <c r="C7" s="405"/>
      <c r="D7" s="62" t="s">
        <v>182</v>
      </c>
      <c r="E7" s="62" t="s">
        <v>93</v>
      </c>
    </row>
    <row r="8" spans="1:7">
      <c r="A8" s="61" t="s">
        <v>2</v>
      </c>
      <c r="B8" s="407" t="s">
        <v>183</v>
      </c>
      <c r="C8" s="405"/>
      <c r="D8" s="63">
        <v>0</v>
      </c>
      <c r="E8" s="63">
        <v>0</v>
      </c>
    </row>
    <row r="9" spans="1:7">
      <c r="A9" s="61" t="s">
        <v>2</v>
      </c>
      <c r="B9" s="408" t="s">
        <v>184</v>
      </c>
      <c r="C9" s="405"/>
      <c r="D9" s="53">
        <v>0</v>
      </c>
      <c r="E9" s="53">
        <v>0</v>
      </c>
    </row>
    <row r="10" spans="1:7" ht="36.4" customHeight="1"/>
    <row r="11" spans="1:7">
      <c r="A11" s="31" t="s">
        <v>2</v>
      </c>
      <c r="B11" s="403" t="s">
        <v>185</v>
      </c>
      <c r="C11" s="405"/>
      <c r="D11" s="62" t="s">
        <v>186</v>
      </c>
      <c r="E11" s="62" t="s">
        <v>187</v>
      </c>
      <c r="F11" s="62" t="s">
        <v>188</v>
      </c>
      <c r="G11" s="62" t="s">
        <v>189</v>
      </c>
    </row>
    <row r="12" spans="1:7">
      <c r="A12" s="31" t="s">
        <v>2</v>
      </c>
      <c r="B12" s="418" t="s">
        <v>190</v>
      </c>
      <c r="C12" s="405"/>
      <c r="D12" s="65" t="s">
        <v>191</v>
      </c>
      <c r="E12" s="65" t="s">
        <v>192</v>
      </c>
      <c r="F12" s="65" t="s">
        <v>155</v>
      </c>
      <c r="G12" s="65" t="s">
        <v>192</v>
      </c>
    </row>
    <row r="13" spans="1:7">
      <c r="A13" s="31" t="s">
        <v>2</v>
      </c>
      <c r="B13" s="419" t="s">
        <v>182</v>
      </c>
      <c r="C13" s="405"/>
      <c r="D13" s="67" t="s">
        <v>193</v>
      </c>
      <c r="E13" s="67" t="s">
        <v>192</v>
      </c>
      <c r="F13" s="67" t="s">
        <v>155</v>
      </c>
      <c r="G13" s="67" t="s">
        <v>192</v>
      </c>
    </row>
    <row r="14" spans="1:7">
      <c r="A14" s="31" t="s">
        <v>2</v>
      </c>
      <c r="B14" s="418" t="s">
        <v>93</v>
      </c>
      <c r="C14" s="405"/>
      <c r="D14" s="331">
        <v>6.5400000000000004E-5</v>
      </c>
      <c r="E14" s="65" t="s">
        <v>192</v>
      </c>
      <c r="F14" s="65" t="s">
        <v>155</v>
      </c>
      <c r="G14" s="65" t="s">
        <v>192</v>
      </c>
    </row>
    <row r="15" spans="1:7" ht="0" hidden="1" customHeight="1"/>
    <row r="16" spans="1:7" ht="14.25" customHeight="1"/>
    <row r="17" spans="1:7">
      <c r="A17" s="31" t="s">
        <v>2</v>
      </c>
      <c r="B17" s="403" t="s">
        <v>194</v>
      </c>
      <c r="C17" s="405"/>
      <c r="D17" s="62" t="s">
        <v>186</v>
      </c>
      <c r="E17" s="62" t="s">
        <v>195</v>
      </c>
      <c r="F17" s="62" t="s">
        <v>196</v>
      </c>
    </row>
    <row r="18" spans="1:7">
      <c r="A18" s="31" t="s">
        <v>2</v>
      </c>
      <c r="B18" s="418" t="s">
        <v>190</v>
      </c>
      <c r="C18" s="405"/>
      <c r="D18" s="65" t="s">
        <v>197</v>
      </c>
      <c r="E18" s="65" t="s">
        <v>155</v>
      </c>
      <c r="F18" s="65" t="s">
        <v>192</v>
      </c>
    </row>
    <row r="19" spans="1:7">
      <c r="A19" s="31" t="s">
        <v>2</v>
      </c>
      <c r="B19" s="419" t="s">
        <v>182</v>
      </c>
      <c r="C19" s="405"/>
      <c r="D19" s="67" t="s">
        <v>198</v>
      </c>
      <c r="E19" s="67" t="s">
        <v>155</v>
      </c>
      <c r="F19" s="67" t="s">
        <v>192</v>
      </c>
    </row>
    <row r="20" spans="1:7">
      <c r="A20" s="31" t="s">
        <v>2</v>
      </c>
      <c r="B20" s="418" t="s">
        <v>93</v>
      </c>
      <c r="C20" s="405"/>
      <c r="D20" s="331">
        <v>4.5399999999999999E-5</v>
      </c>
      <c r="E20" s="65" t="s">
        <v>155</v>
      </c>
      <c r="F20" s="65" t="s">
        <v>192</v>
      </c>
    </row>
    <row r="21" spans="1:7" ht="0" hidden="1" customHeight="1"/>
    <row r="22" spans="1:7" ht="11.1" customHeight="1"/>
    <row r="23" spans="1:7">
      <c r="A23" s="31" t="s">
        <v>2</v>
      </c>
      <c r="B23" s="407" t="s">
        <v>199</v>
      </c>
      <c r="C23" s="404"/>
      <c r="D23" s="405"/>
      <c r="E23" s="51">
        <v>6443512209.4099998</v>
      </c>
    </row>
    <row r="24" spans="1:7">
      <c r="A24" s="31" t="s">
        <v>2</v>
      </c>
      <c r="B24" s="408" t="s">
        <v>200</v>
      </c>
      <c r="C24" s="404"/>
      <c r="D24" s="405"/>
      <c r="E24" s="54">
        <v>32209559404.759998</v>
      </c>
    </row>
    <row r="25" spans="1:7">
      <c r="A25" s="31" t="s">
        <v>2</v>
      </c>
      <c r="B25" s="407" t="s">
        <v>201</v>
      </c>
      <c r="C25" s="404"/>
      <c r="D25" s="405"/>
      <c r="E25" s="68">
        <v>17.988339</v>
      </c>
    </row>
    <row r="26" spans="1:7">
      <c r="A26" s="31" t="s">
        <v>2</v>
      </c>
      <c r="B26" s="408" t="s">
        <v>202</v>
      </c>
      <c r="C26" s="404"/>
      <c r="D26" s="405"/>
      <c r="E26" s="69" t="s">
        <v>203</v>
      </c>
    </row>
    <row r="27" spans="1:7" ht="0" hidden="1" customHeight="1"/>
    <row r="28" spans="1:7" ht="3.6" customHeight="1"/>
    <row r="29" spans="1:7">
      <c r="A29" s="31" t="s">
        <v>2</v>
      </c>
      <c r="B29" s="408" t="s">
        <v>2</v>
      </c>
      <c r="C29" s="404"/>
      <c r="D29" s="404"/>
      <c r="E29" s="405"/>
      <c r="F29" s="31" t="s">
        <v>2</v>
      </c>
      <c r="G29" s="31" t="s">
        <v>2</v>
      </c>
    </row>
    <row r="30" spans="1:7">
      <c r="A30" s="31" t="s">
        <v>2</v>
      </c>
      <c r="B30" s="420" t="s">
        <v>204</v>
      </c>
      <c r="C30" s="362"/>
      <c r="D30" s="362"/>
      <c r="E30" s="362"/>
      <c r="F30" s="70" t="s">
        <v>2</v>
      </c>
      <c r="G30" s="71" t="s">
        <v>148</v>
      </c>
    </row>
    <row r="31" spans="1:7">
      <c r="A31" s="31" t="s">
        <v>2</v>
      </c>
      <c r="B31" s="408" t="s">
        <v>2</v>
      </c>
      <c r="C31" s="404"/>
      <c r="D31" s="404"/>
      <c r="E31" s="405"/>
      <c r="F31" s="31" t="s">
        <v>2</v>
      </c>
      <c r="G31" s="31" t="s">
        <v>2</v>
      </c>
    </row>
    <row r="32" spans="1:7">
      <c r="A32" s="31" t="s">
        <v>2</v>
      </c>
      <c r="B32" s="420" t="s">
        <v>205</v>
      </c>
      <c r="C32" s="362"/>
      <c r="D32" s="362"/>
      <c r="E32" s="362"/>
      <c r="F32" s="70" t="s">
        <v>2</v>
      </c>
      <c r="G32" s="71" t="s">
        <v>155</v>
      </c>
    </row>
    <row r="33" spans="1:7">
      <c r="A33" s="31" t="s">
        <v>2</v>
      </c>
      <c r="B33" s="408" t="s">
        <v>2</v>
      </c>
      <c r="C33" s="404"/>
      <c r="D33" s="404"/>
      <c r="E33" s="405"/>
      <c r="F33" s="31" t="s">
        <v>2</v>
      </c>
      <c r="G33" s="31" t="s">
        <v>2</v>
      </c>
    </row>
    <row r="34" spans="1:7">
      <c r="A34" s="31" t="s">
        <v>2</v>
      </c>
      <c r="B34" s="420" t="s">
        <v>206</v>
      </c>
      <c r="C34" s="362"/>
      <c r="D34" s="362"/>
      <c r="E34" s="362"/>
      <c r="F34" s="70" t="s">
        <v>2</v>
      </c>
      <c r="G34" s="71" t="s">
        <v>207</v>
      </c>
    </row>
    <row r="35" spans="1:7">
      <c r="A35" s="31" t="s">
        <v>2</v>
      </c>
      <c r="B35" s="419" t="s">
        <v>208</v>
      </c>
      <c r="C35" s="404"/>
      <c r="D35" s="404"/>
      <c r="E35" s="405"/>
      <c r="F35" s="72" t="s">
        <v>2</v>
      </c>
    </row>
    <row r="36" spans="1:7">
      <c r="A36" s="31" t="s">
        <v>2</v>
      </c>
      <c r="B36" s="418" t="s">
        <v>209</v>
      </c>
      <c r="C36" s="404"/>
      <c r="D36" s="404"/>
      <c r="E36" s="405"/>
      <c r="F36" s="73" t="s">
        <v>210</v>
      </c>
      <c r="G36" s="74" t="s">
        <v>155</v>
      </c>
    </row>
    <row r="37" spans="1:7">
      <c r="A37" s="31" t="s">
        <v>2</v>
      </c>
      <c r="B37" s="419" t="s">
        <v>211</v>
      </c>
      <c r="C37" s="404"/>
      <c r="D37" s="404"/>
      <c r="E37" s="405"/>
      <c r="F37" s="72" t="s">
        <v>212</v>
      </c>
      <c r="G37" s="74" t="s">
        <v>155</v>
      </c>
    </row>
    <row r="38" spans="1:7">
      <c r="A38" s="31" t="s">
        <v>2</v>
      </c>
      <c r="B38" s="418" t="s">
        <v>213</v>
      </c>
      <c r="C38" s="404"/>
      <c r="D38" s="404"/>
      <c r="E38" s="405"/>
      <c r="F38" s="73" t="s">
        <v>214</v>
      </c>
      <c r="G38" s="74" t="s">
        <v>155</v>
      </c>
    </row>
    <row r="39" spans="1:7">
      <c r="A39" s="31" t="s">
        <v>2</v>
      </c>
      <c r="B39" s="419" t="s">
        <v>215</v>
      </c>
      <c r="C39" s="404"/>
      <c r="D39" s="404"/>
      <c r="E39" s="405"/>
      <c r="F39" s="72" t="s">
        <v>192</v>
      </c>
      <c r="G39" s="74" t="s">
        <v>155</v>
      </c>
    </row>
    <row r="40" spans="1:7">
      <c r="A40" s="31" t="s">
        <v>2</v>
      </c>
      <c r="B40" s="418" t="s">
        <v>216</v>
      </c>
      <c r="C40" s="404"/>
      <c r="D40" s="404"/>
      <c r="E40" s="405"/>
      <c r="F40" s="73" t="s">
        <v>2</v>
      </c>
    </row>
    <row r="41" spans="1:7">
      <c r="A41" s="31" t="s">
        <v>2</v>
      </c>
      <c r="B41" s="419" t="s">
        <v>217</v>
      </c>
      <c r="C41" s="404"/>
      <c r="D41" s="404"/>
      <c r="E41" s="405"/>
      <c r="F41" s="72" t="s">
        <v>195</v>
      </c>
      <c r="G41" s="74" t="s">
        <v>155</v>
      </c>
    </row>
    <row r="42" spans="1:7">
      <c r="A42" s="31" t="s">
        <v>2</v>
      </c>
      <c r="B42" s="418" t="s">
        <v>218</v>
      </c>
      <c r="C42" s="404"/>
      <c r="D42" s="404"/>
      <c r="E42" s="405"/>
      <c r="F42" s="73" t="s">
        <v>196</v>
      </c>
      <c r="G42" s="74" t="s">
        <v>155</v>
      </c>
    </row>
    <row r="43" spans="1:7">
      <c r="A43" s="31" t="s">
        <v>2</v>
      </c>
      <c r="B43" s="419" t="s">
        <v>219</v>
      </c>
      <c r="C43" s="404"/>
      <c r="D43" s="404"/>
      <c r="E43" s="405"/>
      <c r="F43" s="72" t="s">
        <v>220</v>
      </c>
      <c r="G43" s="74" t="s">
        <v>155</v>
      </c>
    </row>
    <row r="44" spans="1:7">
      <c r="A44" s="31" t="s">
        <v>2</v>
      </c>
      <c r="B44" s="418" t="s">
        <v>221</v>
      </c>
      <c r="C44" s="404"/>
      <c r="D44" s="404"/>
      <c r="E44" s="405"/>
      <c r="F44" s="73"/>
      <c r="G44" s="74" t="s">
        <v>155</v>
      </c>
    </row>
    <row r="45" spans="1:7">
      <c r="A45" s="31" t="s">
        <v>2</v>
      </c>
      <c r="B45" s="419" t="s">
        <v>222</v>
      </c>
      <c r="C45" s="404"/>
      <c r="D45" s="404"/>
      <c r="E45" s="405"/>
      <c r="F45" s="72"/>
      <c r="G45" s="74" t="s">
        <v>155</v>
      </c>
    </row>
    <row r="46" spans="1:7" ht="36.75" customHeight="1">
      <c r="A46" s="31" t="s">
        <v>2</v>
      </c>
      <c r="B46" s="418" t="s">
        <v>223</v>
      </c>
      <c r="C46" s="404"/>
      <c r="D46" s="404"/>
      <c r="E46" s="405"/>
      <c r="F46" s="73" t="s">
        <v>224</v>
      </c>
      <c r="G46" s="74" t="s">
        <v>155</v>
      </c>
    </row>
    <row r="47" spans="1:7">
      <c r="A47" s="31" t="s">
        <v>2</v>
      </c>
      <c r="B47" s="408" t="s">
        <v>2</v>
      </c>
      <c r="C47" s="404"/>
      <c r="D47" s="404"/>
      <c r="E47" s="405"/>
      <c r="F47" s="31" t="s">
        <v>2</v>
      </c>
      <c r="G47" s="31" t="s">
        <v>2</v>
      </c>
    </row>
    <row r="48" spans="1:7">
      <c r="A48" s="31" t="s">
        <v>2</v>
      </c>
      <c r="B48" s="420" t="s">
        <v>225</v>
      </c>
      <c r="C48" s="362"/>
      <c r="D48" s="362"/>
      <c r="E48" s="362"/>
      <c r="F48" s="70" t="s">
        <v>2</v>
      </c>
      <c r="G48" s="71" t="s">
        <v>207</v>
      </c>
    </row>
    <row r="49" spans="1:7">
      <c r="A49" s="31" t="s">
        <v>2</v>
      </c>
      <c r="B49" s="419" t="s">
        <v>226</v>
      </c>
      <c r="C49" s="404"/>
      <c r="D49" s="404"/>
      <c r="E49" s="405"/>
      <c r="F49" s="72" t="s">
        <v>2</v>
      </c>
      <c r="G49" s="74" t="s">
        <v>155</v>
      </c>
    </row>
    <row r="50" spans="1:7" ht="30.75" customHeight="1">
      <c r="A50" s="31" t="s">
        <v>2</v>
      </c>
      <c r="B50" s="418" t="s">
        <v>227</v>
      </c>
      <c r="C50" s="404"/>
      <c r="D50" s="404"/>
      <c r="E50" s="405"/>
      <c r="F50" s="73" t="s">
        <v>2</v>
      </c>
      <c r="G50" s="74" t="s">
        <v>155</v>
      </c>
    </row>
    <row r="51" spans="1:7" ht="27.75" customHeight="1">
      <c r="A51" s="31" t="s">
        <v>2</v>
      </c>
      <c r="B51" s="419" t="s">
        <v>228</v>
      </c>
      <c r="C51" s="404"/>
      <c r="D51" s="404"/>
      <c r="E51" s="405"/>
      <c r="F51" s="72" t="s">
        <v>2</v>
      </c>
      <c r="G51" s="74" t="s">
        <v>155</v>
      </c>
    </row>
    <row r="52" spans="1:7">
      <c r="A52" s="31" t="s">
        <v>2</v>
      </c>
      <c r="B52" s="418" t="s">
        <v>229</v>
      </c>
      <c r="C52" s="404"/>
      <c r="D52" s="404"/>
      <c r="E52" s="405"/>
      <c r="F52" s="73" t="s">
        <v>2</v>
      </c>
      <c r="G52" s="74" t="s">
        <v>155</v>
      </c>
    </row>
    <row r="53" spans="1:7" ht="51.75" customHeight="1">
      <c r="A53" s="31" t="s">
        <v>2</v>
      </c>
      <c r="B53" s="419" t="s">
        <v>230</v>
      </c>
      <c r="C53" s="404"/>
      <c r="D53" s="404"/>
      <c r="E53" s="405"/>
      <c r="F53" s="72" t="s">
        <v>2</v>
      </c>
      <c r="G53" s="74" t="s">
        <v>155</v>
      </c>
    </row>
    <row r="54" spans="1:7" ht="42.75" customHeight="1">
      <c r="A54" s="31" t="s">
        <v>2</v>
      </c>
      <c r="B54" s="418" t="s">
        <v>231</v>
      </c>
      <c r="C54" s="404"/>
      <c r="D54" s="404"/>
      <c r="E54" s="405"/>
      <c r="F54" s="73" t="s">
        <v>2</v>
      </c>
      <c r="G54" s="74" t="s">
        <v>155</v>
      </c>
    </row>
    <row r="55" spans="1:7">
      <c r="A55" s="31" t="s">
        <v>2</v>
      </c>
      <c r="B55" s="419" t="s">
        <v>232</v>
      </c>
      <c r="C55" s="404"/>
      <c r="D55" s="404"/>
      <c r="E55" s="405"/>
      <c r="F55" s="72" t="s">
        <v>2</v>
      </c>
      <c r="G55" s="74" t="s">
        <v>155</v>
      </c>
    </row>
    <row r="56" spans="1:7">
      <c r="A56" s="31" t="s">
        <v>2</v>
      </c>
      <c r="B56" s="418" t="s">
        <v>233</v>
      </c>
      <c r="C56" s="404"/>
      <c r="D56" s="404"/>
      <c r="E56" s="405"/>
      <c r="F56" s="73" t="s">
        <v>2</v>
      </c>
      <c r="G56" s="74" t="s">
        <v>155</v>
      </c>
    </row>
    <row r="57" spans="1:7" ht="0" hidden="1" customHeight="1"/>
  </sheetData>
  <sheetProtection sheet="1" objects="1" scenarios="1"/>
  <mergeCells count="50">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scale="54" orientation="portrait" cellComments="atEnd"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workbookViewId="0">
      <selection sqref="A1:B3"/>
    </sheetView>
  </sheetViews>
  <sheetFormatPr defaultRowHeight="1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c r="A1" s="362"/>
      <c r="B1" s="362"/>
      <c r="C1" s="363" t="s">
        <v>0</v>
      </c>
      <c r="D1" s="362"/>
      <c r="E1" s="362"/>
      <c r="F1" s="362"/>
      <c r="G1" s="362"/>
      <c r="H1" s="362"/>
      <c r="I1" s="362"/>
      <c r="J1" s="362"/>
      <c r="K1" s="362"/>
      <c r="L1" s="362"/>
      <c r="M1" s="362"/>
      <c r="N1" s="362"/>
      <c r="O1" s="362"/>
      <c r="P1" s="362"/>
    </row>
    <row r="2" spans="1:16" ht="18" customHeight="1">
      <c r="A2" s="362"/>
      <c r="B2" s="362"/>
      <c r="C2" s="363" t="s">
        <v>1</v>
      </c>
      <c r="D2" s="362"/>
      <c r="E2" s="362"/>
      <c r="F2" s="362"/>
      <c r="G2" s="362"/>
      <c r="H2" s="362"/>
      <c r="I2" s="362"/>
      <c r="J2" s="362"/>
      <c r="K2" s="362"/>
      <c r="L2" s="362"/>
      <c r="M2" s="362"/>
      <c r="N2" s="362"/>
      <c r="O2" s="362"/>
      <c r="P2" s="362"/>
    </row>
    <row r="3" spans="1:16" ht="18" customHeight="1">
      <c r="A3" s="362"/>
      <c r="B3" s="362"/>
      <c r="C3" s="363" t="s">
        <v>2</v>
      </c>
      <c r="D3" s="362"/>
      <c r="E3" s="362"/>
      <c r="F3" s="362"/>
      <c r="G3" s="362"/>
      <c r="H3" s="362"/>
      <c r="I3" s="362"/>
      <c r="J3" s="362"/>
      <c r="K3" s="362"/>
      <c r="L3" s="362"/>
      <c r="M3" s="362"/>
      <c r="N3" s="362"/>
      <c r="O3" s="362"/>
      <c r="P3" s="362"/>
    </row>
    <row r="4" spans="1:16" ht="15.75">
      <c r="A4" s="26" t="s">
        <v>2</v>
      </c>
      <c r="B4" s="402" t="s">
        <v>2</v>
      </c>
      <c r="C4" s="362"/>
      <c r="D4" s="362"/>
      <c r="E4" s="362"/>
      <c r="F4" s="362"/>
      <c r="G4" s="362"/>
      <c r="H4" s="362"/>
      <c r="I4" s="364" t="s">
        <v>2</v>
      </c>
      <c r="J4" s="362"/>
      <c r="K4" s="362"/>
      <c r="L4" s="362"/>
      <c r="M4" s="362"/>
      <c r="N4" s="362"/>
      <c r="O4" s="3" t="s">
        <v>2</v>
      </c>
      <c r="P4" s="3" t="s">
        <v>2</v>
      </c>
    </row>
    <row r="5" spans="1:16" ht="15.75">
      <c r="A5" s="26" t="s">
        <v>2</v>
      </c>
      <c r="B5" s="364" t="s">
        <v>234</v>
      </c>
      <c r="C5" s="362"/>
      <c r="D5" s="362"/>
      <c r="E5" s="362"/>
      <c r="F5" s="362"/>
      <c r="G5" s="362"/>
      <c r="H5" s="362"/>
      <c r="I5" s="364" t="s">
        <v>2</v>
      </c>
      <c r="J5" s="362"/>
      <c r="K5" s="362"/>
      <c r="L5" s="362"/>
      <c r="M5" s="362"/>
      <c r="N5" s="362"/>
      <c r="O5" s="3" t="s">
        <v>2</v>
      </c>
      <c r="P5" s="3" t="s">
        <v>2</v>
      </c>
    </row>
    <row r="6" spans="1:16" ht="15.75">
      <c r="A6" s="26" t="s">
        <v>2</v>
      </c>
      <c r="B6" s="402" t="s">
        <v>2</v>
      </c>
      <c r="C6" s="362"/>
      <c r="D6" s="362"/>
      <c r="E6" s="362"/>
      <c r="F6" s="362"/>
      <c r="G6" s="362"/>
      <c r="H6" s="362"/>
      <c r="I6" s="364" t="s">
        <v>2</v>
      </c>
      <c r="J6" s="362"/>
      <c r="K6" s="362"/>
      <c r="L6" s="362"/>
      <c r="M6" s="362"/>
      <c r="N6" s="362"/>
      <c r="O6" s="3" t="s">
        <v>2</v>
      </c>
      <c r="P6" s="3" t="s">
        <v>2</v>
      </c>
    </row>
    <row r="7" spans="1:16">
      <c r="A7" s="368" t="s">
        <v>2</v>
      </c>
      <c r="B7" s="396" t="s">
        <v>128</v>
      </c>
      <c r="C7" s="362"/>
      <c r="D7" s="421" t="s">
        <v>235</v>
      </c>
      <c r="E7" s="422"/>
      <c r="F7" s="422"/>
      <c r="G7" s="423"/>
      <c r="H7" s="421" t="s">
        <v>236</v>
      </c>
      <c r="I7" s="422"/>
      <c r="J7" s="422"/>
      <c r="K7" s="423"/>
      <c r="L7" s="421" t="s">
        <v>237</v>
      </c>
      <c r="M7" s="422"/>
      <c r="N7" s="423"/>
      <c r="O7" s="364" t="s">
        <v>2</v>
      </c>
      <c r="P7" s="364" t="s">
        <v>2</v>
      </c>
    </row>
    <row r="8" spans="1:16">
      <c r="A8" s="362"/>
      <c r="B8" s="368" t="s">
        <v>238</v>
      </c>
      <c r="C8" s="362"/>
      <c r="D8" s="75" t="s">
        <v>239</v>
      </c>
      <c r="E8" s="427" t="s">
        <v>240</v>
      </c>
      <c r="F8" s="372"/>
      <c r="G8" s="75" t="s">
        <v>241</v>
      </c>
      <c r="H8" s="427" t="s">
        <v>239</v>
      </c>
      <c r="I8" s="372"/>
      <c r="J8" s="75" t="s">
        <v>240</v>
      </c>
      <c r="K8" s="75" t="s">
        <v>241</v>
      </c>
      <c r="L8" s="75" t="s">
        <v>239</v>
      </c>
      <c r="M8" s="75" t="s">
        <v>240</v>
      </c>
      <c r="N8" s="75" t="s">
        <v>241</v>
      </c>
      <c r="O8" s="362"/>
      <c r="P8" s="362"/>
    </row>
    <row r="9" spans="1:16">
      <c r="A9" s="362"/>
      <c r="B9" s="428" t="s">
        <v>242</v>
      </c>
      <c r="C9" s="362"/>
      <c r="D9" s="76" t="s">
        <v>243</v>
      </c>
      <c r="E9" s="429" t="s">
        <v>244</v>
      </c>
      <c r="F9" s="372"/>
      <c r="G9" s="76" t="s">
        <v>245</v>
      </c>
      <c r="H9" s="429" t="s">
        <v>246</v>
      </c>
      <c r="I9" s="372"/>
      <c r="J9" s="76" t="s">
        <v>247</v>
      </c>
      <c r="K9" s="76" t="s">
        <v>245</v>
      </c>
      <c r="L9" s="76" t="s">
        <v>248</v>
      </c>
      <c r="M9" s="76" t="s">
        <v>249</v>
      </c>
      <c r="N9" s="76" t="s">
        <v>245</v>
      </c>
      <c r="O9" s="362"/>
      <c r="P9" s="362"/>
    </row>
    <row r="10" spans="1:16">
      <c r="A10" s="362"/>
      <c r="B10" s="428" t="s">
        <v>250</v>
      </c>
      <c r="C10" s="362"/>
      <c r="D10" s="77" t="s">
        <v>251</v>
      </c>
      <c r="E10" s="430" t="s">
        <v>244</v>
      </c>
      <c r="F10" s="372"/>
      <c r="G10" s="77" t="s">
        <v>252</v>
      </c>
      <c r="H10" s="430" t="s">
        <v>253</v>
      </c>
      <c r="I10" s="372"/>
      <c r="J10" s="77" t="s">
        <v>247</v>
      </c>
      <c r="K10" s="77" t="s">
        <v>252</v>
      </c>
      <c r="L10" s="77" t="s">
        <v>251</v>
      </c>
      <c r="M10" s="77" t="s">
        <v>254</v>
      </c>
      <c r="N10" s="77" t="s">
        <v>252</v>
      </c>
      <c r="O10" s="362"/>
      <c r="P10" s="362"/>
    </row>
    <row r="11" spans="1:16">
      <c r="A11" s="362"/>
      <c r="B11" s="368" t="s">
        <v>2</v>
      </c>
      <c r="C11" s="362"/>
      <c r="D11" s="77" t="s">
        <v>2</v>
      </c>
      <c r="E11" s="430" t="s">
        <v>2</v>
      </c>
      <c r="F11" s="372"/>
      <c r="G11" s="77" t="s">
        <v>2</v>
      </c>
      <c r="H11" s="430" t="s">
        <v>2</v>
      </c>
      <c r="I11" s="372"/>
      <c r="J11" s="77" t="s">
        <v>2</v>
      </c>
      <c r="K11" s="77" t="s">
        <v>2</v>
      </c>
      <c r="L11" s="77" t="s">
        <v>2</v>
      </c>
      <c r="M11" s="77" t="s">
        <v>2</v>
      </c>
      <c r="N11" s="77" t="s">
        <v>2</v>
      </c>
      <c r="O11" s="362"/>
      <c r="P11" s="362"/>
    </row>
    <row r="12" spans="1:16" ht="113.45" customHeight="1">
      <c r="A12" s="2" t="s">
        <v>2</v>
      </c>
      <c r="B12" s="424" t="s">
        <v>255</v>
      </c>
      <c r="C12" s="362"/>
      <c r="D12" s="425" t="s">
        <v>256</v>
      </c>
      <c r="E12" s="362"/>
      <c r="F12" s="362"/>
      <c r="G12" s="362"/>
      <c r="H12" s="362"/>
      <c r="I12" s="362"/>
      <c r="J12" s="362"/>
      <c r="K12" s="362"/>
      <c r="L12" s="362"/>
      <c r="M12" s="362"/>
      <c r="N12" s="362"/>
      <c r="O12" s="78" t="s">
        <v>257</v>
      </c>
      <c r="P12" s="71" t="s">
        <v>258</v>
      </c>
    </row>
    <row r="13" spans="1:16">
      <c r="A13" s="2" t="s">
        <v>2</v>
      </c>
      <c r="B13" s="424" t="s">
        <v>2</v>
      </c>
      <c r="C13" s="362"/>
      <c r="D13" s="426" t="s">
        <v>2</v>
      </c>
      <c r="E13" s="362"/>
      <c r="F13" s="426" t="s">
        <v>2</v>
      </c>
      <c r="G13" s="362"/>
      <c r="H13" s="362"/>
      <c r="I13" s="426" t="s">
        <v>2</v>
      </c>
      <c r="J13" s="362"/>
      <c r="K13" s="362"/>
      <c r="L13" s="362"/>
      <c r="M13" s="362"/>
      <c r="N13" s="362"/>
      <c r="O13" s="79" t="s">
        <v>2</v>
      </c>
      <c r="P13" s="79" t="s">
        <v>2</v>
      </c>
    </row>
    <row r="14" spans="1:16">
      <c r="A14" s="368" t="s">
        <v>2</v>
      </c>
      <c r="B14" s="396" t="s">
        <v>136</v>
      </c>
      <c r="C14" s="362"/>
      <c r="D14" s="421" t="s">
        <v>235</v>
      </c>
      <c r="E14" s="422"/>
      <c r="F14" s="422"/>
      <c r="G14" s="423"/>
      <c r="H14" s="421" t="s">
        <v>236</v>
      </c>
      <c r="I14" s="422"/>
      <c r="J14" s="422"/>
      <c r="K14" s="423"/>
      <c r="L14" s="421" t="s">
        <v>237</v>
      </c>
      <c r="M14" s="422"/>
      <c r="N14" s="423"/>
      <c r="O14" s="364" t="s">
        <v>2</v>
      </c>
      <c r="P14" s="364" t="s">
        <v>2</v>
      </c>
    </row>
    <row r="15" spans="1:16">
      <c r="A15" s="362"/>
      <c r="B15" s="368" t="s">
        <v>259</v>
      </c>
      <c r="C15" s="362"/>
      <c r="D15" s="75" t="s">
        <v>239</v>
      </c>
      <c r="E15" s="427" t="s">
        <v>240</v>
      </c>
      <c r="F15" s="372"/>
      <c r="G15" s="75" t="s">
        <v>241</v>
      </c>
      <c r="H15" s="427" t="s">
        <v>239</v>
      </c>
      <c r="I15" s="372"/>
      <c r="J15" s="75" t="s">
        <v>240</v>
      </c>
      <c r="K15" s="75" t="s">
        <v>241</v>
      </c>
      <c r="L15" s="75" t="s">
        <v>239</v>
      </c>
      <c r="M15" s="75" t="s">
        <v>240</v>
      </c>
      <c r="N15" s="75" t="s">
        <v>241</v>
      </c>
      <c r="O15" s="362"/>
      <c r="P15" s="362"/>
    </row>
    <row r="16" spans="1:16">
      <c r="A16" s="362"/>
      <c r="B16" s="428" t="s">
        <v>242</v>
      </c>
      <c r="C16" s="362"/>
      <c r="D16" s="76" t="s">
        <v>248</v>
      </c>
      <c r="E16" s="429" t="s">
        <v>260</v>
      </c>
      <c r="F16" s="372"/>
      <c r="G16" s="76" t="s">
        <v>245</v>
      </c>
      <c r="H16" s="429" t="s">
        <v>261</v>
      </c>
      <c r="I16" s="372"/>
      <c r="J16" s="76" t="s">
        <v>247</v>
      </c>
      <c r="K16" s="76" t="s">
        <v>245</v>
      </c>
      <c r="L16" s="76" t="s">
        <v>262</v>
      </c>
      <c r="M16" s="76" t="s">
        <v>249</v>
      </c>
      <c r="N16" s="76" t="s">
        <v>245</v>
      </c>
      <c r="O16" s="362"/>
      <c r="P16" s="362"/>
    </row>
    <row r="17" spans="1:16">
      <c r="A17" s="362"/>
      <c r="B17" s="428" t="s">
        <v>263</v>
      </c>
      <c r="C17" s="362"/>
      <c r="D17" s="77" t="s">
        <v>243</v>
      </c>
      <c r="E17" s="430" t="s">
        <v>252</v>
      </c>
      <c r="F17" s="372"/>
      <c r="G17" s="77" t="s">
        <v>252</v>
      </c>
      <c r="H17" s="430" t="s">
        <v>264</v>
      </c>
      <c r="I17" s="372"/>
      <c r="J17" s="77" t="s">
        <v>252</v>
      </c>
      <c r="K17" s="77" t="s">
        <v>252</v>
      </c>
      <c r="L17" s="77" t="s">
        <v>265</v>
      </c>
      <c r="M17" s="77" t="s">
        <v>266</v>
      </c>
      <c r="N17" s="77" t="s">
        <v>252</v>
      </c>
      <c r="O17" s="362"/>
      <c r="P17" s="362"/>
    </row>
    <row r="18" spans="1:16">
      <c r="A18" s="362"/>
      <c r="B18" s="368" t="s">
        <v>2</v>
      </c>
      <c r="C18" s="362"/>
      <c r="D18" s="77" t="s">
        <v>2</v>
      </c>
      <c r="E18" s="430" t="s">
        <v>2</v>
      </c>
      <c r="F18" s="372"/>
      <c r="G18" s="77" t="s">
        <v>2</v>
      </c>
      <c r="H18" s="430" t="s">
        <v>2</v>
      </c>
      <c r="I18" s="372"/>
      <c r="J18" s="77" t="s">
        <v>2</v>
      </c>
      <c r="K18" s="77" t="s">
        <v>2</v>
      </c>
      <c r="L18" s="77" t="s">
        <v>2</v>
      </c>
      <c r="M18" s="77" t="s">
        <v>2</v>
      </c>
      <c r="N18" s="77" t="s">
        <v>2</v>
      </c>
      <c r="O18" s="362"/>
      <c r="P18" s="362"/>
    </row>
    <row r="19" spans="1:16" ht="0" hidden="1" customHeight="1">
      <c r="A19" s="368" t="s">
        <v>2</v>
      </c>
      <c r="B19" s="424" t="s">
        <v>255</v>
      </c>
      <c r="C19" s="362"/>
      <c r="D19" s="425" t="s">
        <v>267</v>
      </c>
      <c r="E19" s="362"/>
      <c r="F19" s="362"/>
      <c r="G19" s="362"/>
      <c r="H19" s="362"/>
      <c r="I19" s="362"/>
      <c r="J19" s="362"/>
      <c r="K19" s="362"/>
      <c r="L19" s="362"/>
      <c r="M19" s="362"/>
      <c r="N19" s="362"/>
      <c r="O19" s="431" t="s">
        <v>257</v>
      </c>
      <c r="P19" s="432" t="s">
        <v>258</v>
      </c>
    </row>
    <row r="20" spans="1:16" ht="113.45" customHeight="1">
      <c r="A20" s="362"/>
      <c r="B20" s="362"/>
      <c r="C20" s="362"/>
      <c r="D20" s="362"/>
      <c r="E20" s="362"/>
      <c r="F20" s="362"/>
      <c r="G20" s="362"/>
      <c r="H20" s="362"/>
      <c r="I20" s="362"/>
      <c r="J20" s="362"/>
      <c r="K20" s="362"/>
      <c r="L20" s="362"/>
      <c r="M20" s="362"/>
      <c r="N20" s="362"/>
      <c r="O20" s="362"/>
      <c r="P20" s="433"/>
    </row>
    <row r="21" spans="1:16">
      <c r="A21" s="2" t="s">
        <v>2</v>
      </c>
      <c r="B21" s="424" t="s">
        <v>2</v>
      </c>
      <c r="C21" s="362"/>
      <c r="D21" s="426" t="s">
        <v>2</v>
      </c>
      <c r="E21" s="362"/>
      <c r="F21" s="426" t="s">
        <v>2</v>
      </c>
      <c r="G21" s="362"/>
      <c r="H21" s="362"/>
      <c r="I21" s="426" t="s">
        <v>2</v>
      </c>
      <c r="J21" s="362"/>
      <c r="K21" s="362"/>
      <c r="L21" s="362"/>
      <c r="M21" s="362"/>
      <c r="N21" s="362"/>
      <c r="O21" s="79" t="s">
        <v>2</v>
      </c>
      <c r="P21" s="79" t="s">
        <v>2</v>
      </c>
    </row>
    <row r="22" spans="1:16">
      <c r="A22" s="368" t="s">
        <v>2</v>
      </c>
      <c r="B22" s="396" t="s">
        <v>136</v>
      </c>
      <c r="C22" s="362"/>
      <c r="D22" s="421" t="s">
        <v>235</v>
      </c>
      <c r="E22" s="422"/>
      <c r="F22" s="422"/>
      <c r="G22" s="423"/>
      <c r="H22" s="421" t="s">
        <v>236</v>
      </c>
      <c r="I22" s="422"/>
      <c r="J22" s="422"/>
      <c r="K22" s="423"/>
      <c r="L22" s="421" t="s">
        <v>237</v>
      </c>
      <c r="M22" s="422"/>
      <c r="N22" s="423"/>
      <c r="O22" s="364" t="s">
        <v>2</v>
      </c>
      <c r="P22" s="364" t="s">
        <v>2</v>
      </c>
    </row>
    <row r="23" spans="1:16">
      <c r="A23" s="362"/>
      <c r="B23" s="368" t="s">
        <v>268</v>
      </c>
      <c r="C23" s="362"/>
      <c r="D23" s="75" t="s">
        <v>239</v>
      </c>
      <c r="E23" s="427" t="s">
        <v>240</v>
      </c>
      <c r="F23" s="372"/>
      <c r="G23" s="75" t="s">
        <v>241</v>
      </c>
      <c r="H23" s="427" t="s">
        <v>239</v>
      </c>
      <c r="I23" s="372"/>
      <c r="J23" s="75" t="s">
        <v>240</v>
      </c>
      <c r="K23" s="75" t="s">
        <v>241</v>
      </c>
      <c r="L23" s="75" t="s">
        <v>239</v>
      </c>
      <c r="M23" s="75" t="s">
        <v>240</v>
      </c>
      <c r="N23" s="75" t="s">
        <v>241</v>
      </c>
      <c r="O23" s="362"/>
      <c r="P23" s="362"/>
    </row>
    <row r="24" spans="1:16">
      <c r="A24" s="362"/>
      <c r="B24" s="428" t="s">
        <v>242</v>
      </c>
      <c r="C24" s="362"/>
      <c r="D24" s="76" t="s">
        <v>243</v>
      </c>
      <c r="E24" s="429" t="s">
        <v>244</v>
      </c>
      <c r="F24" s="372"/>
      <c r="G24" s="76" t="s">
        <v>245</v>
      </c>
      <c r="H24" s="429" t="s">
        <v>246</v>
      </c>
      <c r="I24" s="372"/>
      <c r="J24" s="76" t="s">
        <v>247</v>
      </c>
      <c r="K24" s="76" t="s">
        <v>245</v>
      </c>
      <c r="L24" s="76" t="s">
        <v>248</v>
      </c>
      <c r="M24" s="76" t="s">
        <v>249</v>
      </c>
      <c r="N24" s="76" t="s">
        <v>245</v>
      </c>
      <c r="O24" s="362"/>
      <c r="P24" s="362"/>
    </row>
    <row r="25" spans="1:16">
      <c r="A25" s="362"/>
      <c r="B25" s="428" t="s">
        <v>263</v>
      </c>
      <c r="C25" s="362"/>
      <c r="D25" s="77" t="s">
        <v>269</v>
      </c>
      <c r="E25" s="430" t="s">
        <v>252</v>
      </c>
      <c r="F25" s="372"/>
      <c r="G25" s="77" t="s">
        <v>252</v>
      </c>
      <c r="H25" s="430" t="s">
        <v>264</v>
      </c>
      <c r="I25" s="372"/>
      <c r="J25" s="77" t="s">
        <v>252</v>
      </c>
      <c r="K25" s="77" t="s">
        <v>252</v>
      </c>
      <c r="L25" s="77" t="s">
        <v>265</v>
      </c>
      <c r="M25" s="77" t="s">
        <v>266</v>
      </c>
      <c r="N25" s="77" t="s">
        <v>252</v>
      </c>
      <c r="O25" s="362"/>
      <c r="P25" s="362"/>
    </row>
    <row r="26" spans="1:16">
      <c r="A26" s="362"/>
      <c r="B26" s="368" t="s">
        <v>2</v>
      </c>
      <c r="C26" s="362"/>
      <c r="D26" s="77" t="s">
        <v>2</v>
      </c>
      <c r="E26" s="430" t="s">
        <v>2</v>
      </c>
      <c r="F26" s="372"/>
      <c r="G26" s="77" t="s">
        <v>2</v>
      </c>
      <c r="H26" s="430" t="s">
        <v>2</v>
      </c>
      <c r="I26" s="372"/>
      <c r="J26" s="77" t="s">
        <v>2</v>
      </c>
      <c r="K26" s="77" t="s">
        <v>2</v>
      </c>
      <c r="L26" s="77" t="s">
        <v>2</v>
      </c>
      <c r="M26" s="77" t="s">
        <v>2</v>
      </c>
      <c r="N26" s="77" t="s">
        <v>2</v>
      </c>
      <c r="O26" s="362"/>
      <c r="P26" s="362"/>
    </row>
    <row r="27" spans="1:16" ht="113.45" customHeight="1">
      <c r="A27" s="2" t="s">
        <v>2</v>
      </c>
      <c r="B27" s="424" t="s">
        <v>255</v>
      </c>
      <c r="C27" s="362"/>
      <c r="D27" s="425" t="s">
        <v>267</v>
      </c>
      <c r="E27" s="362"/>
      <c r="F27" s="362"/>
      <c r="G27" s="362"/>
      <c r="H27" s="362"/>
      <c r="I27" s="362"/>
      <c r="J27" s="362"/>
      <c r="K27" s="362"/>
      <c r="L27" s="362"/>
      <c r="M27" s="362"/>
      <c r="N27" s="362"/>
      <c r="O27" s="78" t="s">
        <v>257</v>
      </c>
      <c r="P27" s="71" t="s">
        <v>258</v>
      </c>
    </row>
    <row r="28" spans="1:16">
      <c r="A28" s="2" t="s">
        <v>2</v>
      </c>
      <c r="B28" s="424" t="s">
        <v>2</v>
      </c>
      <c r="C28" s="362"/>
      <c r="D28" s="426" t="s">
        <v>2</v>
      </c>
      <c r="E28" s="362"/>
      <c r="F28" s="426" t="s">
        <v>2</v>
      </c>
      <c r="G28" s="362"/>
      <c r="H28" s="362"/>
      <c r="I28" s="426" t="s">
        <v>2</v>
      </c>
      <c r="J28" s="362"/>
      <c r="K28" s="362"/>
      <c r="L28" s="362"/>
      <c r="M28" s="362"/>
      <c r="N28" s="362"/>
      <c r="O28" s="79" t="s">
        <v>2</v>
      </c>
      <c r="P28" s="79" t="s">
        <v>2</v>
      </c>
    </row>
    <row r="29" spans="1:16">
      <c r="A29" s="368" t="s">
        <v>2</v>
      </c>
      <c r="B29" s="396" t="s">
        <v>136</v>
      </c>
      <c r="C29" s="362"/>
      <c r="D29" s="421" t="s">
        <v>235</v>
      </c>
      <c r="E29" s="422"/>
      <c r="F29" s="422"/>
      <c r="G29" s="423"/>
      <c r="H29" s="421" t="s">
        <v>236</v>
      </c>
      <c r="I29" s="422"/>
      <c r="J29" s="422"/>
      <c r="K29" s="423"/>
      <c r="L29" s="421" t="s">
        <v>237</v>
      </c>
      <c r="M29" s="422"/>
      <c r="N29" s="423"/>
      <c r="O29" s="364" t="s">
        <v>2</v>
      </c>
      <c r="P29" s="364" t="s">
        <v>2</v>
      </c>
    </row>
    <row r="30" spans="1:16">
      <c r="A30" s="362"/>
      <c r="B30" s="368" t="s">
        <v>270</v>
      </c>
      <c r="C30" s="362"/>
      <c r="D30" s="75" t="s">
        <v>239</v>
      </c>
      <c r="E30" s="427" t="s">
        <v>240</v>
      </c>
      <c r="F30" s="372"/>
      <c r="G30" s="75" t="s">
        <v>241</v>
      </c>
      <c r="H30" s="427" t="s">
        <v>239</v>
      </c>
      <c r="I30" s="372"/>
      <c r="J30" s="75" t="s">
        <v>240</v>
      </c>
      <c r="K30" s="75" t="s">
        <v>241</v>
      </c>
      <c r="L30" s="75" t="s">
        <v>239</v>
      </c>
      <c r="M30" s="75" t="s">
        <v>240</v>
      </c>
      <c r="N30" s="75" t="s">
        <v>241</v>
      </c>
      <c r="O30" s="362"/>
      <c r="P30" s="362"/>
    </row>
    <row r="31" spans="1:16">
      <c r="A31" s="362"/>
      <c r="B31" s="428" t="s">
        <v>242</v>
      </c>
      <c r="C31" s="362"/>
      <c r="D31" s="76" t="s">
        <v>248</v>
      </c>
      <c r="E31" s="429" t="s">
        <v>244</v>
      </c>
      <c r="F31" s="372"/>
      <c r="G31" s="76" t="s">
        <v>245</v>
      </c>
      <c r="H31" s="429" t="s">
        <v>271</v>
      </c>
      <c r="I31" s="372"/>
      <c r="J31" s="76" t="s">
        <v>247</v>
      </c>
      <c r="K31" s="76" t="s">
        <v>245</v>
      </c>
      <c r="L31" s="76" t="s">
        <v>248</v>
      </c>
      <c r="M31" s="76" t="s">
        <v>249</v>
      </c>
      <c r="N31" s="76" t="s">
        <v>245</v>
      </c>
      <c r="O31" s="362"/>
      <c r="P31" s="362"/>
    </row>
    <row r="32" spans="1:16">
      <c r="A32" s="362"/>
      <c r="B32" s="428" t="s">
        <v>263</v>
      </c>
      <c r="C32" s="362"/>
      <c r="D32" s="77" t="s">
        <v>243</v>
      </c>
      <c r="E32" s="430" t="s">
        <v>252</v>
      </c>
      <c r="F32" s="372"/>
      <c r="G32" s="77" t="s">
        <v>252</v>
      </c>
      <c r="H32" s="430" t="s">
        <v>264</v>
      </c>
      <c r="I32" s="372"/>
      <c r="J32" s="77" t="s">
        <v>252</v>
      </c>
      <c r="K32" s="77" t="s">
        <v>252</v>
      </c>
      <c r="L32" s="77" t="s">
        <v>265</v>
      </c>
      <c r="M32" s="77" t="s">
        <v>266</v>
      </c>
      <c r="N32" s="77" t="s">
        <v>252</v>
      </c>
      <c r="O32" s="362"/>
      <c r="P32" s="362"/>
    </row>
    <row r="33" spans="1:16">
      <c r="A33" s="362"/>
      <c r="B33" s="368" t="s">
        <v>2</v>
      </c>
      <c r="C33" s="362"/>
      <c r="D33" s="77" t="s">
        <v>2</v>
      </c>
      <c r="E33" s="430" t="s">
        <v>2</v>
      </c>
      <c r="F33" s="372"/>
      <c r="G33" s="77" t="s">
        <v>2</v>
      </c>
      <c r="H33" s="430" t="s">
        <v>2</v>
      </c>
      <c r="I33" s="372"/>
      <c r="J33" s="77" t="s">
        <v>2</v>
      </c>
      <c r="K33" s="77" t="s">
        <v>2</v>
      </c>
      <c r="L33" s="77" t="s">
        <v>2</v>
      </c>
      <c r="M33" s="77" t="s">
        <v>2</v>
      </c>
      <c r="N33" s="77" t="s">
        <v>2</v>
      </c>
      <c r="O33" s="362"/>
      <c r="P33" s="362"/>
    </row>
    <row r="34" spans="1:16" ht="113.45" customHeight="1">
      <c r="A34" s="2" t="s">
        <v>2</v>
      </c>
      <c r="B34" s="424" t="s">
        <v>255</v>
      </c>
      <c r="C34" s="362"/>
      <c r="D34" s="425" t="s">
        <v>267</v>
      </c>
      <c r="E34" s="362"/>
      <c r="F34" s="362"/>
      <c r="G34" s="362"/>
      <c r="H34" s="362"/>
      <c r="I34" s="362"/>
      <c r="J34" s="362"/>
      <c r="K34" s="362"/>
      <c r="L34" s="362"/>
      <c r="M34" s="362"/>
      <c r="N34" s="362"/>
      <c r="O34" s="78" t="s">
        <v>257</v>
      </c>
      <c r="P34" s="71" t="s">
        <v>258</v>
      </c>
    </row>
    <row r="35" spans="1:16">
      <c r="A35" s="2" t="s">
        <v>2</v>
      </c>
      <c r="B35" s="424" t="s">
        <v>2</v>
      </c>
      <c r="C35" s="362"/>
      <c r="D35" s="426" t="s">
        <v>2</v>
      </c>
      <c r="E35" s="362"/>
      <c r="F35" s="426" t="s">
        <v>2</v>
      </c>
      <c r="G35" s="362"/>
      <c r="H35" s="362"/>
      <c r="I35" s="426" t="s">
        <v>2</v>
      </c>
      <c r="J35" s="362"/>
      <c r="K35" s="362"/>
      <c r="L35" s="362"/>
      <c r="M35" s="362"/>
      <c r="N35" s="362"/>
      <c r="O35" s="79" t="s">
        <v>2</v>
      </c>
      <c r="P35" s="79" t="s">
        <v>2</v>
      </c>
    </row>
    <row r="36" spans="1:16">
      <c r="A36" s="368" t="s">
        <v>2</v>
      </c>
      <c r="B36" s="396" t="s">
        <v>136</v>
      </c>
      <c r="C36" s="362"/>
      <c r="D36" s="421" t="s">
        <v>235</v>
      </c>
      <c r="E36" s="422"/>
      <c r="F36" s="422"/>
      <c r="G36" s="423"/>
      <c r="H36" s="421" t="s">
        <v>236</v>
      </c>
      <c r="I36" s="422"/>
      <c r="J36" s="422"/>
      <c r="K36" s="423"/>
      <c r="L36" s="421" t="s">
        <v>237</v>
      </c>
      <c r="M36" s="422"/>
      <c r="N36" s="423"/>
      <c r="O36" s="364" t="s">
        <v>2</v>
      </c>
      <c r="P36" s="364" t="s">
        <v>2</v>
      </c>
    </row>
    <row r="37" spans="1:16">
      <c r="A37" s="362"/>
      <c r="B37" s="368" t="s">
        <v>272</v>
      </c>
      <c r="C37" s="362"/>
      <c r="D37" s="75" t="s">
        <v>239</v>
      </c>
      <c r="E37" s="427" t="s">
        <v>240</v>
      </c>
      <c r="F37" s="372"/>
      <c r="G37" s="75" t="s">
        <v>241</v>
      </c>
      <c r="H37" s="427" t="s">
        <v>239</v>
      </c>
      <c r="I37" s="372"/>
      <c r="J37" s="75" t="s">
        <v>240</v>
      </c>
      <c r="K37" s="75" t="s">
        <v>241</v>
      </c>
      <c r="L37" s="75" t="s">
        <v>239</v>
      </c>
      <c r="M37" s="75" t="s">
        <v>240</v>
      </c>
      <c r="N37" s="75" t="s">
        <v>241</v>
      </c>
      <c r="O37" s="362"/>
      <c r="P37" s="362"/>
    </row>
    <row r="38" spans="1:16">
      <c r="A38" s="362"/>
      <c r="B38" s="428" t="s">
        <v>242</v>
      </c>
      <c r="C38" s="362"/>
      <c r="D38" s="76" t="s">
        <v>243</v>
      </c>
      <c r="E38" s="429" t="s">
        <v>244</v>
      </c>
      <c r="F38" s="372"/>
      <c r="G38" s="76" t="s">
        <v>245</v>
      </c>
      <c r="H38" s="429" t="s">
        <v>273</v>
      </c>
      <c r="I38" s="372"/>
      <c r="J38" s="76" t="s">
        <v>247</v>
      </c>
      <c r="K38" s="76" t="s">
        <v>245</v>
      </c>
      <c r="L38" s="76" t="s">
        <v>248</v>
      </c>
      <c r="M38" s="76" t="s">
        <v>249</v>
      </c>
      <c r="N38" s="76" t="s">
        <v>245</v>
      </c>
      <c r="O38" s="362"/>
      <c r="P38" s="362"/>
    </row>
    <row r="39" spans="1:16">
      <c r="A39" s="362"/>
      <c r="B39" s="428" t="s">
        <v>263</v>
      </c>
      <c r="C39" s="362"/>
      <c r="D39" s="77" t="s">
        <v>274</v>
      </c>
      <c r="E39" s="430" t="s">
        <v>252</v>
      </c>
      <c r="F39" s="372"/>
      <c r="G39" s="77" t="s">
        <v>252</v>
      </c>
      <c r="H39" s="430" t="s">
        <v>264</v>
      </c>
      <c r="I39" s="372"/>
      <c r="J39" s="77" t="s">
        <v>252</v>
      </c>
      <c r="K39" s="77" t="s">
        <v>252</v>
      </c>
      <c r="L39" s="77" t="s">
        <v>265</v>
      </c>
      <c r="M39" s="77" t="s">
        <v>266</v>
      </c>
      <c r="N39" s="77" t="s">
        <v>252</v>
      </c>
      <c r="O39" s="362"/>
      <c r="P39" s="362"/>
    </row>
    <row r="40" spans="1:16">
      <c r="A40" s="362"/>
      <c r="B40" s="368" t="s">
        <v>2</v>
      </c>
      <c r="C40" s="362"/>
      <c r="D40" s="77" t="s">
        <v>2</v>
      </c>
      <c r="E40" s="430" t="s">
        <v>2</v>
      </c>
      <c r="F40" s="372"/>
      <c r="G40" s="77" t="s">
        <v>2</v>
      </c>
      <c r="H40" s="430" t="s">
        <v>2</v>
      </c>
      <c r="I40" s="372"/>
      <c r="J40" s="77" t="s">
        <v>2</v>
      </c>
      <c r="K40" s="77" t="s">
        <v>2</v>
      </c>
      <c r="L40" s="77" t="s">
        <v>2</v>
      </c>
      <c r="M40" s="77" t="s">
        <v>2</v>
      </c>
      <c r="N40" s="77" t="s">
        <v>2</v>
      </c>
      <c r="O40" s="362"/>
      <c r="P40" s="362"/>
    </row>
    <row r="41" spans="1:16" ht="0" hidden="1" customHeight="1">
      <c r="A41" s="368" t="s">
        <v>2</v>
      </c>
      <c r="B41" s="424" t="s">
        <v>255</v>
      </c>
      <c r="C41" s="362"/>
      <c r="D41" s="425" t="s">
        <v>267</v>
      </c>
      <c r="E41" s="362"/>
      <c r="F41" s="362"/>
      <c r="G41" s="362"/>
      <c r="H41" s="362"/>
      <c r="I41" s="362"/>
      <c r="J41" s="362"/>
      <c r="K41" s="362"/>
      <c r="L41" s="362"/>
      <c r="M41" s="362"/>
      <c r="N41" s="362"/>
      <c r="O41" s="431" t="s">
        <v>257</v>
      </c>
      <c r="P41" s="432" t="s">
        <v>258</v>
      </c>
    </row>
    <row r="42" spans="1:16" ht="113.45" customHeight="1">
      <c r="A42" s="362"/>
      <c r="B42" s="362"/>
      <c r="C42" s="362"/>
      <c r="D42" s="362"/>
      <c r="E42" s="362"/>
      <c r="F42" s="362"/>
      <c r="G42" s="362"/>
      <c r="H42" s="362"/>
      <c r="I42" s="362"/>
      <c r="J42" s="362"/>
      <c r="K42" s="362"/>
      <c r="L42" s="362"/>
      <c r="M42" s="362"/>
      <c r="N42" s="362"/>
      <c r="O42" s="362"/>
      <c r="P42" s="433"/>
    </row>
    <row r="43" spans="1:16">
      <c r="A43" s="2" t="s">
        <v>2</v>
      </c>
      <c r="B43" s="424" t="s">
        <v>2</v>
      </c>
      <c r="C43" s="362"/>
      <c r="D43" s="426" t="s">
        <v>2</v>
      </c>
      <c r="E43" s="362"/>
      <c r="F43" s="426" t="s">
        <v>2</v>
      </c>
      <c r="G43" s="362"/>
      <c r="H43" s="362"/>
      <c r="I43" s="426" t="s">
        <v>2</v>
      </c>
      <c r="J43" s="362"/>
      <c r="K43" s="362"/>
      <c r="L43" s="362"/>
      <c r="M43" s="362"/>
      <c r="N43" s="362"/>
      <c r="O43" s="79" t="s">
        <v>2</v>
      </c>
      <c r="P43" s="79" t="s">
        <v>2</v>
      </c>
    </row>
    <row r="44" spans="1:16">
      <c r="A44" s="368" t="s">
        <v>2</v>
      </c>
      <c r="B44" s="396" t="s">
        <v>275</v>
      </c>
      <c r="C44" s="362"/>
      <c r="D44" s="421" t="s">
        <v>235</v>
      </c>
      <c r="E44" s="422"/>
      <c r="F44" s="422"/>
      <c r="G44" s="423"/>
      <c r="H44" s="421" t="s">
        <v>236</v>
      </c>
      <c r="I44" s="422"/>
      <c r="J44" s="422"/>
      <c r="K44" s="423"/>
      <c r="L44" s="421" t="s">
        <v>237</v>
      </c>
      <c r="M44" s="422"/>
      <c r="N44" s="423"/>
      <c r="O44" s="364" t="s">
        <v>2</v>
      </c>
      <c r="P44" s="364" t="s">
        <v>2</v>
      </c>
    </row>
    <row r="45" spans="1:16">
      <c r="A45" s="362"/>
      <c r="B45" s="368" t="s">
        <v>276</v>
      </c>
      <c r="C45" s="362"/>
      <c r="D45" s="75" t="s">
        <v>239</v>
      </c>
      <c r="E45" s="427" t="s">
        <v>240</v>
      </c>
      <c r="F45" s="372"/>
      <c r="G45" s="75" t="s">
        <v>241</v>
      </c>
      <c r="H45" s="427" t="s">
        <v>239</v>
      </c>
      <c r="I45" s="372"/>
      <c r="J45" s="75" t="s">
        <v>240</v>
      </c>
      <c r="K45" s="75" t="s">
        <v>241</v>
      </c>
      <c r="L45" s="75" t="s">
        <v>239</v>
      </c>
      <c r="M45" s="75" t="s">
        <v>240</v>
      </c>
      <c r="N45" s="75" t="s">
        <v>241</v>
      </c>
      <c r="O45" s="362"/>
      <c r="P45" s="362"/>
    </row>
    <row r="46" spans="1:16">
      <c r="A46" s="362"/>
      <c r="B46" s="428" t="s">
        <v>277</v>
      </c>
      <c r="C46" s="362"/>
      <c r="D46" s="76" t="s">
        <v>274</v>
      </c>
      <c r="E46" s="429" t="s">
        <v>278</v>
      </c>
      <c r="F46" s="372"/>
      <c r="G46" s="76" t="s">
        <v>245</v>
      </c>
      <c r="H46" s="429" t="s">
        <v>279</v>
      </c>
      <c r="I46" s="372"/>
      <c r="J46" s="76" t="s">
        <v>280</v>
      </c>
      <c r="K46" s="76" t="s">
        <v>245</v>
      </c>
      <c r="L46" s="76" t="s">
        <v>281</v>
      </c>
      <c r="M46" s="76" t="s">
        <v>281</v>
      </c>
      <c r="N46" s="76" t="s">
        <v>281</v>
      </c>
      <c r="O46" s="362"/>
      <c r="P46" s="362"/>
    </row>
    <row r="47" spans="1:16">
      <c r="A47" s="362"/>
      <c r="B47" s="428" t="s">
        <v>250</v>
      </c>
      <c r="C47" s="362"/>
      <c r="D47" s="77" t="s">
        <v>282</v>
      </c>
      <c r="E47" s="430" t="s">
        <v>278</v>
      </c>
      <c r="F47" s="372"/>
      <c r="G47" s="77" t="s">
        <v>252</v>
      </c>
      <c r="H47" s="430" t="s">
        <v>283</v>
      </c>
      <c r="I47" s="372"/>
      <c r="J47" s="77" t="s">
        <v>252</v>
      </c>
      <c r="K47" s="77" t="s">
        <v>252</v>
      </c>
      <c r="L47" s="77" t="s">
        <v>252</v>
      </c>
      <c r="M47" s="77" t="s">
        <v>252</v>
      </c>
      <c r="N47" s="77" t="s">
        <v>252</v>
      </c>
      <c r="O47" s="362"/>
      <c r="P47" s="362"/>
    </row>
    <row r="48" spans="1:16">
      <c r="A48" s="362"/>
      <c r="B48" s="368" t="s">
        <v>2</v>
      </c>
      <c r="C48" s="362"/>
      <c r="D48" s="77" t="s">
        <v>2</v>
      </c>
      <c r="E48" s="430" t="s">
        <v>2</v>
      </c>
      <c r="F48" s="372"/>
      <c r="G48" s="77" t="s">
        <v>2</v>
      </c>
      <c r="H48" s="430" t="s">
        <v>2</v>
      </c>
      <c r="I48" s="372"/>
      <c r="J48" s="77" t="s">
        <v>2</v>
      </c>
      <c r="K48" s="77" t="s">
        <v>2</v>
      </c>
      <c r="L48" s="77" t="s">
        <v>2</v>
      </c>
      <c r="M48" s="77" t="s">
        <v>2</v>
      </c>
      <c r="N48" s="77" t="s">
        <v>2</v>
      </c>
      <c r="O48" s="362"/>
      <c r="P48" s="362"/>
    </row>
    <row r="49" spans="1:16" ht="113.45" customHeight="1">
      <c r="A49" s="2" t="s">
        <v>2</v>
      </c>
      <c r="B49" s="424"/>
      <c r="C49" s="362"/>
      <c r="D49" s="425" t="s">
        <v>284</v>
      </c>
      <c r="E49" s="362"/>
      <c r="F49" s="362"/>
      <c r="G49" s="362"/>
      <c r="H49" s="362"/>
      <c r="I49" s="362"/>
      <c r="J49" s="362"/>
      <c r="K49" s="362"/>
      <c r="L49" s="362"/>
      <c r="M49" s="362"/>
      <c r="N49" s="362"/>
      <c r="O49" s="78" t="s">
        <v>257</v>
      </c>
      <c r="P49" s="71" t="s">
        <v>258</v>
      </c>
    </row>
    <row r="50" spans="1:16">
      <c r="A50" s="2" t="s">
        <v>2</v>
      </c>
      <c r="B50" s="424" t="s">
        <v>2</v>
      </c>
      <c r="C50" s="362"/>
      <c r="D50" s="426" t="s">
        <v>2</v>
      </c>
      <c r="E50" s="362"/>
      <c r="F50" s="426" t="s">
        <v>2</v>
      </c>
      <c r="G50" s="362"/>
      <c r="H50" s="362"/>
      <c r="I50" s="426" t="s">
        <v>2</v>
      </c>
      <c r="J50" s="362"/>
      <c r="K50" s="362"/>
      <c r="L50" s="362"/>
      <c r="M50" s="362"/>
      <c r="N50" s="362"/>
      <c r="O50" s="79" t="s">
        <v>2</v>
      </c>
      <c r="P50" s="79" t="s">
        <v>2</v>
      </c>
    </row>
    <row r="51" spans="1:16">
      <c r="A51" s="2" t="s">
        <v>2</v>
      </c>
      <c r="B51" s="424" t="s">
        <v>285</v>
      </c>
      <c r="C51" s="362"/>
      <c r="D51" s="426" t="s">
        <v>2</v>
      </c>
      <c r="E51" s="362"/>
      <c r="F51" s="426" t="s">
        <v>2</v>
      </c>
      <c r="G51" s="362"/>
      <c r="H51" s="362"/>
      <c r="I51" s="426" t="s">
        <v>2</v>
      </c>
      <c r="J51" s="362"/>
      <c r="K51" s="362"/>
      <c r="L51" s="362"/>
      <c r="M51" s="362"/>
      <c r="N51" s="362"/>
      <c r="O51" s="79" t="s">
        <v>2</v>
      </c>
      <c r="P51" s="79" t="s">
        <v>2</v>
      </c>
    </row>
    <row r="52" spans="1:16">
      <c r="A52" s="2" t="s">
        <v>2</v>
      </c>
      <c r="B52" s="424" t="s">
        <v>286</v>
      </c>
      <c r="C52" s="362"/>
      <c r="D52" s="426" t="s">
        <v>2</v>
      </c>
      <c r="E52" s="362"/>
      <c r="F52" s="426" t="s">
        <v>2</v>
      </c>
      <c r="G52" s="362"/>
      <c r="H52" s="362"/>
      <c r="I52" s="426" t="s">
        <v>2</v>
      </c>
      <c r="J52" s="362"/>
      <c r="K52" s="362"/>
      <c r="L52" s="362"/>
      <c r="M52" s="362"/>
      <c r="N52" s="362"/>
      <c r="O52" s="79" t="s">
        <v>2</v>
      </c>
      <c r="P52" s="79" t="s">
        <v>2</v>
      </c>
    </row>
    <row r="53" spans="1:16">
      <c r="A53" s="2" t="s">
        <v>2</v>
      </c>
      <c r="B53" s="424" t="s">
        <v>287</v>
      </c>
      <c r="C53" s="362"/>
      <c r="D53" s="426" t="s">
        <v>2</v>
      </c>
      <c r="E53" s="362"/>
      <c r="F53" s="426" t="s">
        <v>2</v>
      </c>
      <c r="G53" s="362"/>
      <c r="H53" s="362"/>
      <c r="I53" s="426" t="s">
        <v>2</v>
      </c>
      <c r="J53" s="362"/>
      <c r="K53" s="362"/>
      <c r="L53" s="362"/>
      <c r="M53" s="362"/>
      <c r="N53" s="362"/>
      <c r="O53" s="79" t="s">
        <v>2</v>
      </c>
      <c r="P53" s="79" t="s">
        <v>2</v>
      </c>
    </row>
    <row r="54" spans="1:16" ht="0" hidden="1" customHeight="1"/>
  </sheetData>
  <sheetProtection sheet="1" objects="1" scenarios="1"/>
  <mergeCells count="178">
    <mergeCell ref="B53:C53"/>
    <mergeCell ref="D53:E53"/>
    <mergeCell ref="F53:H53"/>
    <mergeCell ref="I53:N53"/>
    <mergeCell ref="B51:C51"/>
    <mergeCell ref="D51:E51"/>
    <mergeCell ref="F51:H51"/>
    <mergeCell ref="I51:N51"/>
    <mergeCell ref="B52:C52"/>
    <mergeCell ref="D52:E52"/>
    <mergeCell ref="F52:H52"/>
    <mergeCell ref="I52:N52"/>
    <mergeCell ref="B49:C49"/>
    <mergeCell ref="D49:N49"/>
    <mergeCell ref="B50:C50"/>
    <mergeCell ref="D50:E50"/>
    <mergeCell ref="F50:H50"/>
    <mergeCell ref="I50:N50"/>
    <mergeCell ref="O44:O48"/>
    <mergeCell ref="P44:P48"/>
    <mergeCell ref="B45:C45"/>
    <mergeCell ref="E45:F45"/>
    <mergeCell ref="H45:I45"/>
    <mergeCell ref="B46:C46"/>
    <mergeCell ref="E46:F46"/>
    <mergeCell ref="H46:I46"/>
    <mergeCell ref="B47:C47"/>
    <mergeCell ref="E47:F47"/>
    <mergeCell ref="H47:I47"/>
    <mergeCell ref="B48:C48"/>
    <mergeCell ref="E48:F48"/>
    <mergeCell ref="H48:I48"/>
    <mergeCell ref="B43:C43"/>
    <mergeCell ref="D43:E43"/>
    <mergeCell ref="F43:H43"/>
    <mergeCell ref="I43:N43"/>
    <mergeCell ref="A44:A48"/>
    <mergeCell ref="B44:C44"/>
    <mergeCell ref="D44:G44"/>
    <mergeCell ref="H44:K44"/>
    <mergeCell ref="L44:N44"/>
    <mergeCell ref="A41:A42"/>
    <mergeCell ref="B41:C42"/>
    <mergeCell ref="D41:N42"/>
    <mergeCell ref="O41:O42"/>
    <mergeCell ref="P41:P42"/>
    <mergeCell ref="O36:O40"/>
    <mergeCell ref="P36:P40"/>
    <mergeCell ref="B37:C37"/>
    <mergeCell ref="E37:F37"/>
    <mergeCell ref="H37:I37"/>
    <mergeCell ref="B38:C38"/>
    <mergeCell ref="E38:F38"/>
    <mergeCell ref="H38:I38"/>
    <mergeCell ref="B39:C39"/>
    <mergeCell ref="E39:F39"/>
    <mergeCell ref="H39:I39"/>
    <mergeCell ref="B40:C40"/>
    <mergeCell ref="E40:F40"/>
    <mergeCell ref="H40:I40"/>
    <mergeCell ref="A36:A40"/>
    <mergeCell ref="B36:C36"/>
    <mergeCell ref="D36:G36"/>
    <mergeCell ref="H36:K36"/>
    <mergeCell ref="L36:N36"/>
    <mergeCell ref="B34:C34"/>
    <mergeCell ref="D34:N34"/>
    <mergeCell ref="B35:C35"/>
    <mergeCell ref="D35:E35"/>
    <mergeCell ref="F35:H35"/>
    <mergeCell ref="I35:N35"/>
    <mergeCell ref="O29:O33"/>
    <mergeCell ref="P29:P33"/>
    <mergeCell ref="B30:C30"/>
    <mergeCell ref="E30:F30"/>
    <mergeCell ref="H30:I30"/>
    <mergeCell ref="B31:C31"/>
    <mergeCell ref="E31:F31"/>
    <mergeCell ref="H31:I31"/>
    <mergeCell ref="B32:C32"/>
    <mergeCell ref="E32:F32"/>
    <mergeCell ref="H32:I32"/>
    <mergeCell ref="B33:C33"/>
    <mergeCell ref="E33:F33"/>
    <mergeCell ref="H33:I33"/>
    <mergeCell ref="A29:A33"/>
    <mergeCell ref="B29:C29"/>
    <mergeCell ref="D29:G29"/>
    <mergeCell ref="H29:K29"/>
    <mergeCell ref="L29:N29"/>
    <mergeCell ref="B27:C27"/>
    <mergeCell ref="D27:N27"/>
    <mergeCell ref="B28:C28"/>
    <mergeCell ref="D28:E28"/>
    <mergeCell ref="F28:H28"/>
    <mergeCell ref="I28:N28"/>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B21:C21"/>
    <mergeCell ref="D21:E21"/>
    <mergeCell ref="F21:H21"/>
    <mergeCell ref="I21:N21"/>
    <mergeCell ref="A22:A26"/>
    <mergeCell ref="B22:C22"/>
    <mergeCell ref="D22:G22"/>
    <mergeCell ref="H22:K22"/>
    <mergeCell ref="L22:N22"/>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N14"/>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7:A11"/>
    <mergeCell ref="B7:C7"/>
    <mergeCell ref="D7:G7"/>
    <mergeCell ref="H7:K7"/>
    <mergeCell ref="L7:N7"/>
    <mergeCell ref="B12:C12"/>
    <mergeCell ref="D12:N12"/>
    <mergeCell ref="B13:C13"/>
    <mergeCell ref="D13:E13"/>
    <mergeCell ref="F13:H13"/>
    <mergeCell ref="I13:N13"/>
    <mergeCell ref="A1:B3"/>
    <mergeCell ref="C1:P1"/>
    <mergeCell ref="C2:P2"/>
    <mergeCell ref="C3:P3"/>
    <mergeCell ref="B4:H4"/>
    <mergeCell ref="I4:N4"/>
    <mergeCell ref="B5:H5"/>
    <mergeCell ref="I5:N5"/>
    <mergeCell ref="B6:H6"/>
    <mergeCell ref="I6:N6"/>
  </mergeCells>
  <pageMargins left="0.25" right="0.25" top="0.25" bottom="0.25" header="0.25" footer="0.25"/>
  <pageSetup scale="49" orientation="portrait" cellComments="atEn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9"/>
  <sheetViews>
    <sheetView showGridLines="0" workbookViewId="0">
      <selection sqref="A1:B3"/>
    </sheetView>
  </sheetViews>
  <sheetFormatPr defaultRowHeight="15"/>
  <cols>
    <col min="1" max="1" width="1.28515625" customWidth="1"/>
    <col min="2" max="2" width="32.28515625" customWidth="1"/>
    <col min="3" max="3" width="14" customWidth="1"/>
    <col min="4" max="4" width="19" customWidth="1"/>
    <col min="5" max="21" width="18.140625" customWidth="1"/>
    <col min="22" max="22" width="19" customWidth="1"/>
    <col min="23" max="31" width="18.140625" customWidth="1"/>
    <col min="32" max="32" width="0" hidden="1" customWidth="1"/>
  </cols>
  <sheetData>
    <row r="1" spans="1:31" ht="18" customHeight="1">
      <c r="A1" s="362"/>
      <c r="B1" s="362"/>
      <c r="C1" s="363" t="s">
        <v>0</v>
      </c>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ht="18" customHeight="1">
      <c r="A2" s="362"/>
      <c r="B2" s="362"/>
      <c r="C2" s="363" t="s">
        <v>1</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row>
    <row r="3" spans="1:31" ht="18" customHeight="1">
      <c r="A3" s="362"/>
      <c r="B3" s="362"/>
      <c r="C3" s="363" t="s">
        <v>2</v>
      </c>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c r="A4" s="6" t="s">
        <v>2</v>
      </c>
      <c r="B4" s="369" t="s">
        <v>2</v>
      </c>
      <c r="C4" s="362"/>
      <c r="D4" s="6" t="s">
        <v>2</v>
      </c>
      <c r="E4" s="80" t="s">
        <v>2</v>
      </c>
      <c r="F4" s="80" t="s">
        <v>2</v>
      </c>
      <c r="G4" s="80" t="s">
        <v>2</v>
      </c>
      <c r="H4" s="80" t="s">
        <v>2</v>
      </c>
      <c r="I4" s="80" t="s">
        <v>2</v>
      </c>
      <c r="J4" s="80" t="s">
        <v>2</v>
      </c>
      <c r="K4" s="80" t="s">
        <v>2</v>
      </c>
      <c r="L4" s="80" t="s">
        <v>2</v>
      </c>
      <c r="M4" s="80" t="s">
        <v>2</v>
      </c>
      <c r="N4" s="80" t="s">
        <v>2</v>
      </c>
      <c r="O4" s="80" t="s">
        <v>2</v>
      </c>
      <c r="P4" s="80" t="s">
        <v>2</v>
      </c>
      <c r="Q4" s="80" t="s">
        <v>2</v>
      </c>
      <c r="R4" s="80" t="s">
        <v>2</v>
      </c>
      <c r="S4" s="80" t="s">
        <v>2</v>
      </c>
      <c r="T4" s="80" t="s">
        <v>2</v>
      </c>
      <c r="U4" s="80" t="s">
        <v>2</v>
      </c>
      <c r="V4" s="6" t="s">
        <v>2</v>
      </c>
      <c r="W4" s="80" t="s">
        <v>2</v>
      </c>
      <c r="X4" s="80" t="s">
        <v>2</v>
      </c>
      <c r="Y4" s="80" t="s">
        <v>2</v>
      </c>
      <c r="Z4" s="80" t="s">
        <v>2</v>
      </c>
      <c r="AA4" s="80" t="s">
        <v>2</v>
      </c>
      <c r="AB4" s="80" t="s">
        <v>2</v>
      </c>
      <c r="AC4" s="80" t="s">
        <v>2</v>
      </c>
      <c r="AD4" s="80" t="s">
        <v>2</v>
      </c>
      <c r="AE4" s="80" t="s">
        <v>2</v>
      </c>
    </row>
    <row r="5" spans="1:31" ht="15.75">
      <c r="A5" s="3" t="s">
        <v>2</v>
      </c>
      <c r="B5" s="364" t="s">
        <v>288</v>
      </c>
      <c r="C5" s="362"/>
      <c r="D5" s="6" t="s">
        <v>2</v>
      </c>
      <c r="E5" s="80" t="s">
        <v>2</v>
      </c>
      <c r="F5" s="80" t="s">
        <v>2</v>
      </c>
      <c r="G5" s="80" t="s">
        <v>2</v>
      </c>
      <c r="H5" s="80" t="s">
        <v>2</v>
      </c>
      <c r="I5" s="80" t="s">
        <v>2</v>
      </c>
      <c r="J5" s="80" t="s">
        <v>2</v>
      </c>
      <c r="K5" s="80" t="s">
        <v>2</v>
      </c>
      <c r="L5" s="80" t="s">
        <v>2</v>
      </c>
      <c r="M5" s="80" t="s">
        <v>2</v>
      </c>
      <c r="N5" s="80" t="s">
        <v>2</v>
      </c>
      <c r="O5" s="80" t="s">
        <v>2</v>
      </c>
      <c r="P5" s="80" t="s">
        <v>2</v>
      </c>
      <c r="Q5" s="80" t="s">
        <v>2</v>
      </c>
      <c r="R5" s="80" t="s">
        <v>2</v>
      </c>
      <c r="S5" s="80" t="s">
        <v>2</v>
      </c>
      <c r="T5" s="80" t="s">
        <v>2</v>
      </c>
      <c r="U5" s="80" t="s">
        <v>2</v>
      </c>
      <c r="V5" s="6" t="s">
        <v>2</v>
      </c>
      <c r="W5" s="80" t="s">
        <v>2</v>
      </c>
      <c r="X5" s="80" t="s">
        <v>2</v>
      </c>
      <c r="Y5" s="80" t="s">
        <v>2</v>
      </c>
      <c r="Z5" s="80" t="s">
        <v>2</v>
      </c>
      <c r="AA5" s="80" t="s">
        <v>2</v>
      </c>
      <c r="AB5" s="80" t="s">
        <v>2</v>
      </c>
      <c r="AC5" s="80" t="s">
        <v>2</v>
      </c>
      <c r="AD5" s="80" t="s">
        <v>2</v>
      </c>
      <c r="AE5" s="80" t="s">
        <v>2</v>
      </c>
    </row>
    <row r="6" spans="1:31">
      <c r="A6" s="26" t="s">
        <v>2</v>
      </c>
      <c r="B6" s="402" t="s">
        <v>2</v>
      </c>
      <c r="C6" s="362"/>
      <c r="D6" s="6" t="s">
        <v>2</v>
      </c>
      <c r="E6" s="80" t="s">
        <v>2</v>
      </c>
      <c r="F6" s="80" t="s">
        <v>2</v>
      </c>
      <c r="G6" s="80" t="s">
        <v>2</v>
      </c>
      <c r="H6" s="80" t="s">
        <v>2</v>
      </c>
      <c r="I6" s="80" t="s">
        <v>2</v>
      </c>
      <c r="J6" s="80" t="s">
        <v>2</v>
      </c>
      <c r="K6" s="80" t="s">
        <v>2</v>
      </c>
      <c r="L6" s="80" t="s">
        <v>2</v>
      </c>
      <c r="M6" s="80" t="s">
        <v>2</v>
      </c>
      <c r="N6" s="80" t="s">
        <v>2</v>
      </c>
      <c r="O6" s="80" t="s">
        <v>2</v>
      </c>
      <c r="P6" s="80" t="s">
        <v>2</v>
      </c>
      <c r="Q6" s="80" t="s">
        <v>2</v>
      </c>
      <c r="R6" s="80" t="s">
        <v>2</v>
      </c>
      <c r="S6" s="80" t="s">
        <v>2</v>
      </c>
      <c r="T6" s="80" t="s">
        <v>2</v>
      </c>
      <c r="U6" s="80" t="s">
        <v>2</v>
      </c>
      <c r="V6" s="6" t="s">
        <v>2</v>
      </c>
      <c r="W6" s="80" t="s">
        <v>2</v>
      </c>
      <c r="X6" s="80" t="s">
        <v>2</v>
      </c>
      <c r="Y6" s="80" t="s">
        <v>2</v>
      </c>
      <c r="Z6" s="80" t="s">
        <v>2</v>
      </c>
      <c r="AA6" s="80" t="s">
        <v>2</v>
      </c>
      <c r="AB6" s="80" t="s">
        <v>2</v>
      </c>
      <c r="AC6" s="80" t="s">
        <v>2</v>
      </c>
      <c r="AD6" s="80" t="s">
        <v>2</v>
      </c>
      <c r="AE6" s="80" t="s">
        <v>2</v>
      </c>
    </row>
    <row r="7" spans="1:31">
      <c r="A7" s="2" t="s">
        <v>2</v>
      </c>
      <c r="B7" s="434" t="s">
        <v>289</v>
      </c>
      <c r="C7" s="372"/>
      <c r="D7" s="81" t="s">
        <v>290</v>
      </c>
      <c r="E7" s="81" t="s">
        <v>291</v>
      </c>
      <c r="F7" s="81" t="s">
        <v>292</v>
      </c>
      <c r="G7" s="81" t="s">
        <v>293</v>
      </c>
      <c r="H7" s="81" t="s">
        <v>294</v>
      </c>
      <c r="I7" s="81" t="s">
        <v>295</v>
      </c>
      <c r="J7" s="81" t="s">
        <v>296</v>
      </c>
      <c r="K7" s="81" t="s">
        <v>297</v>
      </c>
      <c r="L7" s="81" t="s">
        <v>298</v>
      </c>
      <c r="M7" s="81" t="s">
        <v>299</v>
      </c>
      <c r="N7" s="81" t="s">
        <v>300</v>
      </c>
      <c r="O7" s="81" t="s">
        <v>301</v>
      </c>
      <c r="P7" s="81" t="s">
        <v>302</v>
      </c>
      <c r="Q7" s="81" t="s">
        <v>303</v>
      </c>
      <c r="R7" s="81" t="s">
        <v>304</v>
      </c>
      <c r="S7" s="81" t="s">
        <v>305</v>
      </c>
      <c r="T7" s="81" t="s">
        <v>306</v>
      </c>
      <c r="U7" s="81" t="s">
        <v>307</v>
      </c>
      <c r="V7" s="81" t="s">
        <v>308</v>
      </c>
      <c r="W7" s="81" t="s">
        <v>309</v>
      </c>
      <c r="X7" s="81" t="s">
        <v>310</v>
      </c>
      <c r="Y7" s="81" t="s">
        <v>311</v>
      </c>
      <c r="Z7" s="81" t="s">
        <v>312</v>
      </c>
      <c r="AA7" s="81" t="s">
        <v>313</v>
      </c>
      <c r="AB7" s="81" t="s">
        <v>314</v>
      </c>
      <c r="AC7" s="81" t="s">
        <v>315</v>
      </c>
      <c r="AD7" s="81" t="s">
        <v>316</v>
      </c>
      <c r="AE7" s="81" t="s">
        <v>317</v>
      </c>
    </row>
    <row r="8" spans="1:31">
      <c r="A8" s="2" t="s">
        <v>2</v>
      </c>
      <c r="B8" s="435" t="s">
        <v>318</v>
      </c>
      <c r="C8" s="372"/>
      <c r="D8" s="82" t="s">
        <v>319</v>
      </c>
      <c r="E8" s="82" t="s">
        <v>319</v>
      </c>
      <c r="F8" s="82" t="s">
        <v>319</v>
      </c>
      <c r="G8" s="82" t="s">
        <v>192</v>
      </c>
      <c r="H8" s="82" t="s">
        <v>319</v>
      </c>
      <c r="I8" s="82" t="s">
        <v>319</v>
      </c>
      <c r="J8" s="82" t="s">
        <v>319</v>
      </c>
      <c r="K8" s="82" t="s">
        <v>319</v>
      </c>
      <c r="L8" s="82" t="s">
        <v>319</v>
      </c>
      <c r="M8" s="82" t="s">
        <v>319</v>
      </c>
      <c r="N8" s="82" t="s">
        <v>319</v>
      </c>
      <c r="O8" s="82" t="s">
        <v>319</v>
      </c>
      <c r="P8" s="82" t="s">
        <v>319</v>
      </c>
      <c r="Q8" s="82" t="s">
        <v>319</v>
      </c>
      <c r="R8" s="82" t="s">
        <v>319</v>
      </c>
      <c r="S8" s="82" t="s">
        <v>319</v>
      </c>
      <c r="T8" s="82" t="s">
        <v>192</v>
      </c>
      <c r="U8" s="82" t="s">
        <v>319</v>
      </c>
      <c r="V8" s="82" t="s">
        <v>320</v>
      </c>
      <c r="W8" s="82" t="s">
        <v>320</v>
      </c>
      <c r="X8" s="82" t="s">
        <v>320</v>
      </c>
      <c r="Y8" s="82" t="s">
        <v>320</v>
      </c>
      <c r="Z8" s="82" t="s">
        <v>320</v>
      </c>
      <c r="AA8" s="82" t="s">
        <v>192</v>
      </c>
      <c r="AB8" s="82" t="s">
        <v>320</v>
      </c>
      <c r="AC8" s="82" t="s">
        <v>192</v>
      </c>
      <c r="AD8" s="82" t="s">
        <v>320</v>
      </c>
      <c r="AE8" s="82" t="s">
        <v>192</v>
      </c>
    </row>
    <row r="9" spans="1:31">
      <c r="A9" s="2" t="s">
        <v>2</v>
      </c>
      <c r="B9" s="436" t="s">
        <v>321</v>
      </c>
      <c r="C9" s="372"/>
      <c r="D9" s="83" t="s">
        <v>322</v>
      </c>
      <c r="E9" s="83" t="s">
        <v>322</v>
      </c>
      <c r="F9" s="83" t="s">
        <v>322</v>
      </c>
      <c r="G9" s="83" t="s">
        <v>192</v>
      </c>
      <c r="H9" s="83" t="s">
        <v>322</v>
      </c>
      <c r="I9" s="83" t="s">
        <v>322</v>
      </c>
      <c r="J9" s="83" t="s">
        <v>322</v>
      </c>
      <c r="K9" s="83" t="s">
        <v>322</v>
      </c>
      <c r="L9" s="83" t="s">
        <v>322</v>
      </c>
      <c r="M9" s="83" t="s">
        <v>322</v>
      </c>
      <c r="N9" s="83" t="s">
        <v>322</v>
      </c>
      <c r="O9" s="83" t="s">
        <v>322</v>
      </c>
      <c r="P9" s="83" t="s">
        <v>322</v>
      </c>
      <c r="Q9" s="83" t="s">
        <v>322</v>
      </c>
      <c r="R9" s="83" t="s">
        <v>322</v>
      </c>
      <c r="S9" s="83" t="s">
        <v>322</v>
      </c>
      <c r="T9" s="83" t="s">
        <v>192</v>
      </c>
      <c r="U9" s="83" t="s">
        <v>322</v>
      </c>
      <c r="V9" s="83" t="s">
        <v>323</v>
      </c>
      <c r="W9" s="83" t="s">
        <v>323</v>
      </c>
      <c r="X9" s="83" t="s">
        <v>323</v>
      </c>
      <c r="Y9" s="83" t="s">
        <v>323</v>
      </c>
      <c r="Z9" s="83" t="s">
        <v>323</v>
      </c>
      <c r="AA9" s="83" t="s">
        <v>192</v>
      </c>
      <c r="AB9" s="83" t="s">
        <v>323</v>
      </c>
      <c r="AC9" s="83" t="s">
        <v>192</v>
      </c>
      <c r="AD9" s="83" t="s">
        <v>323</v>
      </c>
      <c r="AE9" s="83" t="s">
        <v>192</v>
      </c>
    </row>
    <row r="10" spans="1:31">
      <c r="A10" s="2" t="s">
        <v>2</v>
      </c>
      <c r="B10" s="435" t="s">
        <v>324</v>
      </c>
      <c r="C10" s="372"/>
      <c r="D10" s="82" t="s">
        <v>325</v>
      </c>
      <c r="E10" s="82" t="s">
        <v>325</v>
      </c>
      <c r="F10" s="82" t="s">
        <v>325</v>
      </c>
      <c r="G10" s="82" t="s">
        <v>192</v>
      </c>
      <c r="H10" s="82" t="s">
        <v>325</v>
      </c>
      <c r="I10" s="82" t="s">
        <v>325</v>
      </c>
      <c r="J10" s="82" t="s">
        <v>325</v>
      </c>
      <c r="K10" s="82" t="s">
        <v>325</v>
      </c>
      <c r="L10" s="82" t="s">
        <v>325</v>
      </c>
      <c r="M10" s="82" t="s">
        <v>325</v>
      </c>
      <c r="N10" s="82" t="s">
        <v>325</v>
      </c>
      <c r="O10" s="82" t="s">
        <v>325</v>
      </c>
      <c r="P10" s="82" t="s">
        <v>325</v>
      </c>
      <c r="Q10" s="82" t="s">
        <v>325</v>
      </c>
      <c r="R10" s="82" t="s">
        <v>325</v>
      </c>
      <c r="S10" s="82" t="s">
        <v>325</v>
      </c>
      <c r="T10" s="82" t="s">
        <v>192</v>
      </c>
      <c r="U10" s="82" t="s">
        <v>325</v>
      </c>
      <c r="V10" s="82" t="s">
        <v>326</v>
      </c>
      <c r="W10" s="82" t="s">
        <v>326</v>
      </c>
      <c r="X10" s="82" t="s">
        <v>326</v>
      </c>
      <c r="Y10" s="82" t="s">
        <v>326</v>
      </c>
      <c r="Z10" s="82" t="s">
        <v>326</v>
      </c>
      <c r="AA10" s="82" t="s">
        <v>192</v>
      </c>
      <c r="AB10" s="82" t="s">
        <v>326</v>
      </c>
      <c r="AC10" s="82" t="s">
        <v>192</v>
      </c>
      <c r="AD10" s="82" t="s">
        <v>326</v>
      </c>
      <c r="AE10" s="82" t="s">
        <v>192</v>
      </c>
    </row>
    <row r="11" spans="1:31">
      <c r="A11" s="2" t="s">
        <v>2</v>
      </c>
      <c r="B11" s="435" t="s">
        <v>2</v>
      </c>
      <c r="C11" s="372"/>
      <c r="D11" s="82" t="s">
        <v>2</v>
      </c>
      <c r="E11" s="82" t="s">
        <v>2</v>
      </c>
      <c r="F11" s="82" t="s">
        <v>2</v>
      </c>
      <c r="G11" s="82" t="s">
        <v>2</v>
      </c>
      <c r="H11" s="82" t="s">
        <v>2</v>
      </c>
      <c r="I11" s="82" t="s">
        <v>2</v>
      </c>
      <c r="J11" s="82" t="s">
        <v>2</v>
      </c>
      <c r="K11" s="82" t="s">
        <v>2</v>
      </c>
      <c r="L11" s="82" t="s">
        <v>2</v>
      </c>
      <c r="M11" s="82" t="s">
        <v>2</v>
      </c>
      <c r="N11" s="82" t="s">
        <v>2</v>
      </c>
      <c r="O11" s="82" t="s">
        <v>2</v>
      </c>
      <c r="P11" s="82" t="s">
        <v>2</v>
      </c>
      <c r="Q11" s="82" t="s">
        <v>2</v>
      </c>
      <c r="R11" s="82" t="s">
        <v>2</v>
      </c>
      <c r="S11" s="82" t="s">
        <v>2</v>
      </c>
      <c r="T11" s="82" t="s">
        <v>2</v>
      </c>
      <c r="U11" s="82" t="s">
        <v>2</v>
      </c>
      <c r="V11" s="82" t="s">
        <v>2</v>
      </c>
      <c r="W11" s="82" t="s">
        <v>2</v>
      </c>
      <c r="X11" s="82" t="s">
        <v>2</v>
      </c>
      <c r="Y11" s="82" t="s">
        <v>2</v>
      </c>
      <c r="Z11" s="82" t="s">
        <v>2</v>
      </c>
      <c r="AA11" s="82" t="s">
        <v>2</v>
      </c>
      <c r="AB11" s="82" t="s">
        <v>2</v>
      </c>
      <c r="AC11" s="82" t="s">
        <v>2</v>
      </c>
      <c r="AD11" s="82" t="s">
        <v>2</v>
      </c>
      <c r="AE11" s="82" t="s">
        <v>2</v>
      </c>
    </row>
    <row r="12" spans="1:31">
      <c r="A12" s="2" t="s">
        <v>2</v>
      </c>
      <c r="B12" s="434" t="s">
        <v>327</v>
      </c>
      <c r="C12" s="372"/>
      <c r="D12" s="81" t="s">
        <v>290</v>
      </c>
      <c r="E12" s="81" t="s">
        <v>291</v>
      </c>
      <c r="F12" s="81" t="s">
        <v>292</v>
      </c>
      <c r="G12" s="81" t="s">
        <v>293</v>
      </c>
      <c r="H12" s="81" t="s">
        <v>294</v>
      </c>
      <c r="I12" s="81" t="s">
        <v>295</v>
      </c>
      <c r="J12" s="81" t="s">
        <v>296</v>
      </c>
      <c r="K12" s="81" t="s">
        <v>297</v>
      </c>
      <c r="L12" s="81" t="s">
        <v>298</v>
      </c>
      <c r="M12" s="81" t="s">
        <v>299</v>
      </c>
      <c r="N12" s="81" t="s">
        <v>300</v>
      </c>
      <c r="O12" s="81" t="s">
        <v>301</v>
      </c>
      <c r="P12" s="81" t="s">
        <v>302</v>
      </c>
      <c r="Q12" s="81" t="s">
        <v>303</v>
      </c>
      <c r="R12" s="81" t="s">
        <v>304</v>
      </c>
      <c r="S12" s="81" t="s">
        <v>305</v>
      </c>
      <c r="T12" s="81" t="s">
        <v>306</v>
      </c>
      <c r="U12" s="81" t="s">
        <v>307</v>
      </c>
      <c r="V12" s="81" t="s">
        <v>308</v>
      </c>
      <c r="W12" s="81" t="s">
        <v>309</v>
      </c>
      <c r="X12" s="81" t="s">
        <v>310</v>
      </c>
      <c r="Y12" s="81" t="s">
        <v>311</v>
      </c>
      <c r="Z12" s="81" t="s">
        <v>312</v>
      </c>
      <c r="AA12" s="81" t="s">
        <v>313</v>
      </c>
      <c r="AB12" s="81" t="s">
        <v>314</v>
      </c>
      <c r="AC12" s="81" t="s">
        <v>315</v>
      </c>
      <c r="AD12" s="81" t="s">
        <v>316</v>
      </c>
      <c r="AE12" s="81" t="s">
        <v>317</v>
      </c>
    </row>
    <row r="13" spans="1:31">
      <c r="A13" s="2" t="s">
        <v>2</v>
      </c>
      <c r="B13" s="435" t="s">
        <v>318</v>
      </c>
      <c r="C13" s="372"/>
      <c r="D13" s="82" t="s">
        <v>319</v>
      </c>
      <c r="E13" s="82" t="s">
        <v>319</v>
      </c>
      <c r="F13" s="82" t="s">
        <v>319</v>
      </c>
      <c r="G13" s="82" t="s">
        <v>192</v>
      </c>
      <c r="H13" s="82" t="s">
        <v>319</v>
      </c>
      <c r="I13" s="82" t="s">
        <v>319</v>
      </c>
      <c r="J13" s="82" t="s">
        <v>319</v>
      </c>
      <c r="K13" s="82" t="s">
        <v>319</v>
      </c>
      <c r="L13" s="82" t="s">
        <v>319</v>
      </c>
      <c r="M13" s="82" t="s">
        <v>319</v>
      </c>
      <c r="N13" s="82" t="s">
        <v>319</v>
      </c>
      <c r="O13" s="82" t="s">
        <v>319</v>
      </c>
      <c r="P13" s="82" t="s">
        <v>319</v>
      </c>
      <c r="Q13" s="82" t="s">
        <v>319</v>
      </c>
      <c r="R13" s="82" t="s">
        <v>319</v>
      </c>
      <c r="S13" s="82" t="s">
        <v>319</v>
      </c>
      <c r="T13" s="82" t="s">
        <v>192</v>
      </c>
      <c r="U13" s="82" t="s">
        <v>319</v>
      </c>
      <c r="V13" s="82" t="s">
        <v>320</v>
      </c>
      <c r="W13" s="82" t="s">
        <v>320</v>
      </c>
      <c r="X13" s="82" t="s">
        <v>320</v>
      </c>
      <c r="Y13" s="82" t="s">
        <v>320</v>
      </c>
      <c r="Z13" s="82" t="s">
        <v>320</v>
      </c>
      <c r="AA13" s="82" t="s">
        <v>192</v>
      </c>
      <c r="AB13" s="82" t="s">
        <v>320</v>
      </c>
      <c r="AC13" s="82" t="s">
        <v>192</v>
      </c>
      <c r="AD13" s="82" t="s">
        <v>320</v>
      </c>
      <c r="AE13" s="82" t="s">
        <v>192</v>
      </c>
    </row>
    <row r="14" spans="1:31">
      <c r="A14" s="2" t="s">
        <v>2</v>
      </c>
      <c r="B14" s="436" t="s">
        <v>321</v>
      </c>
      <c r="C14" s="372"/>
      <c r="D14" s="83" t="s">
        <v>322</v>
      </c>
      <c r="E14" s="83" t="s">
        <v>322</v>
      </c>
      <c r="F14" s="83" t="s">
        <v>322</v>
      </c>
      <c r="G14" s="83" t="s">
        <v>192</v>
      </c>
      <c r="H14" s="83" t="s">
        <v>322</v>
      </c>
      <c r="I14" s="83" t="s">
        <v>322</v>
      </c>
      <c r="J14" s="83" t="s">
        <v>322</v>
      </c>
      <c r="K14" s="83" t="s">
        <v>322</v>
      </c>
      <c r="L14" s="83" t="s">
        <v>322</v>
      </c>
      <c r="M14" s="83" t="s">
        <v>322</v>
      </c>
      <c r="N14" s="83" t="s">
        <v>322</v>
      </c>
      <c r="O14" s="83" t="s">
        <v>322</v>
      </c>
      <c r="P14" s="83" t="s">
        <v>322</v>
      </c>
      <c r="Q14" s="83" t="s">
        <v>322</v>
      </c>
      <c r="R14" s="83" t="s">
        <v>322</v>
      </c>
      <c r="S14" s="83" t="s">
        <v>322</v>
      </c>
      <c r="T14" s="83" t="s">
        <v>192</v>
      </c>
      <c r="U14" s="83" t="s">
        <v>322</v>
      </c>
      <c r="V14" s="83" t="s">
        <v>323</v>
      </c>
      <c r="W14" s="83" t="s">
        <v>323</v>
      </c>
      <c r="X14" s="83" t="s">
        <v>323</v>
      </c>
      <c r="Y14" s="83" t="s">
        <v>323</v>
      </c>
      <c r="Z14" s="83" t="s">
        <v>323</v>
      </c>
      <c r="AA14" s="83" t="s">
        <v>192</v>
      </c>
      <c r="AB14" s="83" t="s">
        <v>323</v>
      </c>
      <c r="AC14" s="83" t="s">
        <v>192</v>
      </c>
      <c r="AD14" s="83" t="s">
        <v>323</v>
      </c>
      <c r="AE14" s="83" t="s">
        <v>192</v>
      </c>
    </row>
    <row r="15" spans="1:31">
      <c r="A15" s="2" t="s">
        <v>2</v>
      </c>
      <c r="B15" s="435" t="s">
        <v>324</v>
      </c>
      <c r="C15" s="372"/>
      <c r="D15" s="82" t="s">
        <v>325</v>
      </c>
      <c r="E15" s="82" t="s">
        <v>325</v>
      </c>
      <c r="F15" s="82" t="s">
        <v>325</v>
      </c>
      <c r="G15" s="82" t="s">
        <v>192</v>
      </c>
      <c r="H15" s="82" t="s">
        <v>325</v>
      </c>
      <c r="I15" s="82" t="s">
        <v>325</v>
      </c>
      <c r="J15" s="82" t="s">
        <v>325</v>
      </c>
      <c r="K15" s="82" t="s">
        <v>325</v>
      </c>
      <c r="L15" s="82" t="s">
        <v>325</v>
      </c>
      <c r="M15" s="82" t="s">
        <v>325</v>
      </c>
      <c r="N15" s="82" t="s">
        <v>325</v>
      </c>
      <c r="O15" s="82" t="s">
        <v>325</v>
      </c>
      <c r="P15" s="82" t="s">
        <v>325</v>
      </c>
      <c r="Q15" s="82" t="s">
        <v>325</v>
      </c>
      <c r="R15" s="82" t="s">
        <v>325</v>
      </c>
      <c r="S15" s="82" t="s">
        <v>325</v>
      </c>
      <c r="T15" s="82" t="s">
        <v>192</v>
      </c>
      <c r="U15" s="82" t="s">
        <v>325</v>
      </c>
      <c r="V15" s="82" t="s">
        <v>326</v>
      </c>
      <c r="W15" s="82" t="s">
        <v>326</v>
      </c>
      <c r="X15" s="82" t="s">
        <v>326</v>
      </c>
      <c r="Y15" s="82" t="s">
        <v>326</v>
      </c>
      <c r="Z15" s="82" t="s">
        <v>326</v>
      </c>
      <c r="AA15" s="82" t="s">
        <v>192</v>
      </c>
      <c r="AB15" s="82" t="s">
        <v>326</v>
      </c>
      <c r="AC15" s="82" t="s">
        <v>192</v>
      </c>
      <c r="AD15" s="82" t="s">
        <v>326</v>
      </c>
      <c r="AE15" s="82" t="s">
        <v>192</v>
      </c>
    </row>
    <row r="16" spans="1:31">
      <c r="A16" s="2" t="s">
        <v>2</v>
      </c>
      <c r="B16" s="435" t="s">
        <v>2</v>
      </c>
      <c r="C16" s="372"/>
      <c r="D16" s="82" t="s">
        <v>2</v>
      </c>
      <c r="E16" s="82" t="s">
        <v>2</v>
      </c>
      <c r="F16" s="82" t="s">
        <v>2</v>
      </c>
      <c r="G16" s="82" t="s">
        <v>2</v>
      </c>
      <c r="H16" s="82" t="s">
        <v>2</v>
      </c>
      <c r="I16" s="82" t="s">
        <v>2</v>
      </c>
      <c r="J16" s="82" t="s">
        <v>2</v>
      </c>
      <c r="K16" s="82" t="s">
        <v>2</v>
      </c>
      <c r="L16" s="82" t="s">
        <v>2</v>
      </c>
      <c r="M16" s="82" t="s">
        <v>2</v>
      </c>
      <c r="N16" s="82" t="s">
        <v>2</v>
      </c>
      <c r="O16" s="82" t="s">
        <v>2</v>
      </c>
      <c r="P16" s="82" t="s">
        <v>2</v>
      </c>
      <c r="Q16" s="82" t="s">
        <v>2</v>
      </c>
      <c r="R16" s="82" t="s">
        <v>2</v>
      </c>
      <c r="S16" s="82" t="s">
        <v>2</v>
      </c>
      <c r="T16" s="82" t="s">
        <v>2</v>
      </c>
      <c r="U16" s="82" t="s">
        <v>2</v>
      </c>
      <c r="V16" s="82" t="s">
        <v>2</v>
      </c>
      <c r="W16" s="82" t="s">
        <v>2</v>
      </c>
      <c r="X16" s="82" t="s">
        <v>2</v>
      </c>
      <c r="Y16" s="82" t="s">
        <v>2</v>
      </c>
      <c r="Z16" s="82" t="s">
        <v>2</v>
      </c>
      <c r="AA16" s="82" t="s">
        <v>2</v>
      </c>
      <c r="AB16" s="82" t="s">
        <v>2</v>
      </c>
      <c r="AC16" s="82" t="s">
        <v>2</v>
      </c>
      <c r="AD16" s="82" t="s">
        <v>2</v>
      </c>
      <c r="AE16" s="82" t="s">
        <v>2</v>
      </c>
    </row>
    <row r="17" spans="1:31">
      <c r="A17" s="2" t="s">
        <v>2</v>
      </c>
      <c r="B17" s="434" t="s">
        <v>328</v>
      </c>
      <c r="C17" s="372"/>
      <c r="D17" s="81" t="s">
        <v>290</v>
      </c>
      <c r="E17" s="81" t="s">
        <v>291</v>
      </c>
      <c r="F17" s="81" t="s">
        <v>292</v>
      </c>
      <c r="G17" s="81" t="s">
        <v>293</v>
      </c>
      <c r="H17" s="81" t="s">
        <v>294</v>
      </c>
      <c r="I17" s="81" t="s">
        <v>295</v>
      </c>
      <c r="J17" s="81" t="s">
        <v>296</v>
      </c>
      <c r="K17" s="81" t="s">
        <v>297</v>
      </c>
      <c r="L17" s="81" t="s">
        <v>298</v>
      </c>
      <c r="M17" s="81" t="s">
        <v>299</v>
      </c>
      <c r="N17" s="81" t="s">
        <v>300</v>
      </c>
      <c r="O17" s="81" t="s">
        <v>301</v>
      </c>
      <c r="P17" s="81" t="s">
        <v>302</v>
      </c>
      <c r="Q17" s="81" t="s">
        <v>303</v>
      </c>
      <c r="R17" s="81" t="s">
        <v>304</v>
      </c>
      <c r="S17" s="81" t="s">
        <v>305</v>
      </c>
      <c r="T17" s="81" t="s">
        <v>306</v>
      </c>
      <c r="U17" s="81" t="s">
        <v>307</v>
      </c>
      <c r="V17" s="81" t="s">
        <v>308</v>
      </c>
      <c r="W17" s="81" t="s">
        <v>309</v>
      </c>
      <c r="X17" s="81" t="s">
        <v>310</v>
      </c>
      <c r="Y17" s="81" t="s">
        <v>311</v>
      </c>
      <c r="Z17" s="81" t="s">
        <v>312</v>
      </c>
      <c r="AA17" s="81" t="s">
        <v>313</v>
      </c>
      <c r="AB17" s="81" t="s">
        <v>314</v>
      </c>
      <c r="AC17" s="81" t="s">
        <v>315</v>
      </c>
      <c r="AD17" s="81" t="s">
        <v>316</v>
      </c>
      <c r="AE17" s="81" t="s">
        <v>317</v>
      </c>
    </row>
    <row r="18" spans="1:31">
      <c r="A18" s="2" t="s">
        <v>2</v>
      </c>
      <c r="B18" s="436" t="s">
        <v>90</v>
      </c>
      <c r="C18" s="372"/>
      <c r="D18" s="84" t="s">
        <v>2</v>
      </c>
      <c r="E18" s="84" t="s">
        <v>329</v>
      </c>
      <c r="F18" s="84" t="s">
        <v>329</v>
      </c>
      <c r="G18" s="84" t="s">
        <v>329</v>
      </c>
      <c r="H18" s="84" t="s">
        <v>329</v>
      </c>
      <c r="I18" s="84" t="s">
        <v>329</v>
      </c>
      <c r="J18" s="84" t="s">
        <v>329</v>
      </c>
      <c r="K18" s="84" t="s">
        <v>329</v>
      </c>
      <c r="L18" s="84" t="s">
        <v>329</v>
      </c>
      <c r="M18" s="84" t="s">
        <v>329</v>
      </c>
      <c r="N18" s="84" t="s">
        <v>329</v>
      </c>
      <c r="O18" s="84" t="s">
        <v>329</v>
      </c>
      <c r="P18" s="84" t="s">
        <v>329</v>
      </c>
      <c r="Q18" s="84" t="s">
        <v>329</v>
      </c>
      <c r="R18" s="84" t="s">
        <v>329</v>
      </c>
      <c r="S18" s="84" t="s">
        <v>329</v>
      </c>
      <c r="T18" s="84" t="s">
        <v>329</v>
      </c>
      <c r="U18" s="84" t="s">
        <v>329</v>
      </c>
      <c r="V18" s="84" t="s">
        <v>2</v>
      </c>
      <c r="W18" s="84" t="s">
        <v>329</v>
      </c>
      <c r="X18" s="84" t="s">
        <v>329</v>
      </c>
      <c r="Y18" s="84" t="s">
        <v>329</v>
      </c>
      <c r="Z18" s="84" t="s">
        <v>329</v>
      </c>
      <c r="AA18" s="84" t="s">
        <v>329</v>
      </c>
      <c r="AB18" s="84" t="s">
        <v>329</v>
      </c>
      <c r="AC18" s="84" t="s">
        <v>329</v>
      </c>
      <c r="AD18" s="84" t="s">
        <v>329</v>
      </c>
      <c r="AE18" s="84" t="s">
        <v>329</v>
      </c>
    </row>
    <row r="19" spans="1:31">
      <c r="A19" s="2" t="s">
        <v>2</v>
      </c>
      <c r="B19" s="435" t="s">
        <v>330</v>
      </c>
      <c r="C19" s="372"/>
      <c r="D19" s="85" t="s">
        <v>2</v>
      </c>
      <c r="E19" s="85" t="s">
        <v>192</v>
      </c>
      <c r="F19" s="85" t="s">
        <v>192</v>
      </c>
      <c r="G19" s="85" t="s">
        <v>192</v>
      </c>
      <c r="H19" s="85" t="s">
        <v>192</v>
      </c>
      <c r="I19" s="85" t="s">
        <v>192</v>
      </c>
      <c r="J19" s="85" t="s">
        <v>192</v>
      </c>
      <c r="K19" s="85" t="s">
        <v>192</v>
      </c>
      <c r="L19" s="85" t="s">
        <v>192</v>
      </c>
      <c r="M19" s="85" t="s">
        <v>192</v>
      </c>
      <c r="N19" s="85" t="s">
        <v>192</v>
      </c>
      <c r="O19" s="85" t="s">
        <v>192</v>
      </c>
      <c r="P19" s="85" t="s">
        <v>192</v>
      </c>
      <c r="Q19" s="85" t="s">
        <v>192</v>
      </c>
      <c r="R19" s="85" t="s">
        <v>192</v>
      </c>
      <c r="S19" s="85" t="s">
        <v>192</v>
      </c>
      <c r="T19" s="85" t="s">
        <v>192</v>
      </c>
      <c r="U19" s="85" t="s">
        <v>192</v>
      </c>
      <c r="V19" s="85" t="s">
        <v>2</v>
      </c>
      <c r="W19" s="85" t="s">
        <v>192</v>
      </c>
      <c r="X19" s="85" t="s">
        <v>192</v>
      </c>
      <c r="Y19" s="85" t="s">
        <v>192</v>
      </c>
      <c r="Z19" s="85" t="s">
        <v>192</v>
      </c>
      <c r="AA19" s="85" t="s">
        <v>192</v>
      </c>
      <c r="AB19" s="85" t="s">
        <v>192</v>
      </c>
      <c r="AC19" s="85" t="s">
        <v>192</v>
      </c>
      <c r="AD19" s="85" t="s">
        <v>192</v>
      </c>
      <c r="AE19" s="85" t="s">
        <v>192</v>
      </c>
    </row>
    <row r="20" spans="1:31">
      <c r="A20" s="2" t="s">
        <v>2</v>
      </c>
      <c r="B20" s="436" t="s">
        <v>331</v>
      </c>
      <c r="C20" s="372"/>
      <c r="D20" s="84" t="s">
        <v>2</v>
      </c>
      <c r="E20" s="84" t="s">
        <v>332</v>
      </c>
      <c r="F20" s="84" t="s">
        <v>333</v>
      </c>
      <c r="G20" s="84" t="s">
        <v>334</v>
      </c>
      <c r="H20" s="84" t="s">
        <v>335</v>
      </c>
      <c r="I20" s="84" t="s">
        <v>336</v>
      </c>
      <c r="J20" s="84" t="s">
        <v>337</v>
      </c>
      <c r="K20" s="84" t="s">
        <v>338</v>
      </c>
      <c r="L20" s="84" t="s">
        <v>339</v>
      </c>
      <c r="M20" s="84" t="s">
        <v>340</v>
      </c>
      <c r="N20" s="84" t="s">
        <v>341</v>
      </c>
      <c r="O20" s="84" t="s">
        <v>342</v>
      </c>
      <c r="P20" s="84" t="s">
        <v>343</v>
      </c>
      <c r="Q20" s="84" t="s">
        <v>344</v>
      </c>
      <c r="R20" s="84" t="s">
        <v>345</v>
      </c>
      <c r="S20" s="84" t="s">
        <v>346</v>
      </c>
      <c r="T20" s="84" t="s">
        <v>347</v>
      </c>
      <c r="U20" s="84" t="s">
        <v>348</v>
      </c>
      <c r="V20" s="84" t="s">
        <v>2</v>
      </c>
      <c r="W20" s="84" t="s">
        <v>349</v>
      </c>
      <c r="X20" s="84" t="s">
        <v>350</v>
      </c>
      <c r="Y20" s="84" t="s">
        <v>351</v>
      </c>
      <c r="Z20" s="84" t="s">
        <v>352</v>
      </c>
      <c r="AA20" s="84" t="s">
        <v>353</v>
      </c>
      <c r="AB20" s="84" t="s">
        <v>354</v>
      </c>
      <c r="AC20" s="84" t="s">
        <v>355</v>
      </c>
      <c r="AD20" s="84" t="s">
        <v>356</v>
      </c>
      <c r="AE20" s="84" t="s">
        <v>357</v>
      </c>
    </row>
    <row r="21" spans="1:31">
      <c r="A21" s="2" t="s">
        <v>2</v>
      </c>
      <c r="B21" s="435" t="s">
        <v>358</v>
      </c>
      <c r="C21" s="372"/>
      <c r="D21" s="85" t="s">
        <v>2</v>
      </c>
      <c r="E21" s="85" t="s">
        <v>359</v>
      </c>
      <c r="F21" s="85" t="s">
        <v>360</v>
      </c>
      <c r="G21" s="85" t="s">
        <v>361</v>
      </c>
      <c r="H21" s="85" t="s">
        <v>362</v>
      </c>
      <c r="I21" s="85" t="s">
        <v>363</v>
      </c>
      <c r="J21" s="85" t="s">
        <v>364</v>
      </c>
      <c r="K21" s="85" t="s">
        <v>365</v>
      </c>
      <c r="L21" s="85" t="s">
        <v>366</v>
      </c>
      <c r="M21" s="85" t="s">
        <v>367</v>
      </c>
      <c r="N21" s="85" t="s">
        <v>368</v>
      </c>
      <c r="O21" s="85" t="s">
        <v>369</v>
      </c>
      <c r="P21" s="85" t="s">
        <v>370</v>
      </c>
      <c r="Q21" s="85" t="s">
        <v>371</v>
      </c>
      <c r="R21" s="85" t="s">
        <v>372</v>
      </c>
      <c r="S21" s="85" t="s">
        <v>373</v>
      </c>
      <c r="T21" s="85" t="s">
        <v>374</v>
      </c>
      <c r="U21" s="85" t="s">
        <v>375</v>
      </c>
      <c r="V21" s="85" t="s">
        <v>2</v>
      </c>
      <c r="W21" s="85" t="s">
        <v>376</v>
      </c>
      <c r="X21" s="85" t="s">
        <v>377</v>
      </c>
      <c r="Y21" s="85" t="s">
        <v>378</v>
      </c>
      <c r="Z21" s="85" t="s">
        <v>379</v>
      </c>
      <c r="AA21" s="85" t="s">
        <v>380</v>
      </c>
      <c r="AB21" s="85" t="s">
        <v>381</v>
      </c>
      <c r="AC21" s="85" t="s">
        <v>382</v>
      </c>
      <c r="AD21" s="85" t="s">
        <v>383</v>
      </c>
      <c r="AE21" s="85" t="s">
        <v>384</v>
      </c>
    </row>
    <row r="22" spans="1:31">
      <c r="A22" s="2" t="s">
        <v>2</v>
      </c>
      <c r="B22" s="436" t="s">
        <v>385</v>
      </c>
      <c r="C22" s="372"/>
      <c r="D22" s="86">
        <v>4456102253.5200005</v>
      </c>
      <c r="E22" s="86">
        <v>419500000</v>
      </c>
      <c r="F22" s="86">
        <v>200000000</v>
      </c>
      <c r="G22" s="86">
        <v>425000000</v>
      </c>
      <c r="H22" s="86">
        <v>56202253.520000003</v>
      </c>
      <c r="I22" s="86">
        <v>100000000</v>
      </c>
      <c r="J22" s="86">
        <v>200000000</v>
      </c>
      <c r="K22" s="86">
        <v>200000000</v>
      </c>
      <c r="L22" s="86">
        <v>444500000</v>
      </c>
      <c r="M22" s="86">
        <v>484500000</v>
      </c>
      <c r="N22" s="86">
        <v>416800000</v>
      </c>
      <c r="O22" s="86">
        <v>237200000</v>
      </c>
      <c r="P22" s="86">
        <v>40000000</v>
      </c>
      <c r="Q22" s="86">
        <v>368700000</v>
      </c>
      <c r="R22" s="86">
        <v>246800000</v>
      </c>
      <c r="S22" s="86">
        <v>182800000</v>
      </c>
      <c r="T22" s="86">
        <v>350000000</v>
      </c>
      <c r="U22" s="86">
        <v>84100000</v>
      </c>
      <c r="V22" s="86">
        <v>632300000</v>
      </c>
      <c r="W22" s="86">
        <v>140600000</v>
      </c>
      <c r="X22" s="86">
        <v>27700000</v>
      </c>
      <c r="Y22" s="86">
        <v>88400000</v>
      </c>
      <c r="Z22" s="86">
        <v>100000</v>
      </c>
      <c r="AA22" s="86">
        <v>64100000</v>
      </c>
      <c r="AB22" s="86">
        <v>68700000</v>
      </c>
      <c r="AC22" s="86">
        <v>146800000</v>
      </c>
      <c r="AD22" s="86">
        <v>24900000</v>
      </c>
      <c r="AE22" s="86">
        <v>71000000</v>
      </c>
    </row>
    <row r="23" spans="1:31">
      <c r="A23" s="2" t="s">
        <v>2</v>
      </c>
      <c r="B23" s="435" t="s">
        <v>2</v>
      </c>
      <c r="C23" s="372"/>
      <c r="D23" s="82" t="s">
        <v>2</v>
      </c>
      <c r="E23" s="82" t="s">
        <v>2</v>
      </c>
      <c r="F23" s="82" t="s">
        <v>2</v>
      </c>
      <c r="G23" s="82" t="s">
        <v>2</v>
      </c>
      <c r="H23" s="82" t="s">
        <v>2</v>
      </c>
      <c r="I23" s="82" t="s">
        <v>2</v>
      </c>
      <c r="J23" s="82" t="s">
        <v>2</v>
      </c>
      <c r="K23" s="82" t="s">
        <v>2</v>
      </c>
      <c r="L23" s="82" t="s">
        <v>2</v>
      </c>
      <c r="M23" s="82" t="s">
        <v>2</v>
      </c>
      <c r="N23" s="82" t="s">
        <v>2</v>
      </c>
      <c r="O23" s="82" t="s">
        <v>2</v>
      </c>
      <c r="P23" s="82" t="s">
        <v>2</v>
      </c>
      <c r="Q23" s="82" t="s">
        <v>2</v>
      </c>
      <c r="R23" s="82" t="s">
        <v>2</v>
      </c>
      <c r="S23" s="82" t="s">
        <v>2</v>
      </c>
      <c r="T23" s="82" t="s">
        <v>2</v>
      </c>
      <c r="U23" s="82" t="s">
        <v>2</v>
      </c>
      <c r="V23" s="82" t="s">
        <v>2</v>
      </c>
      <c r="W23" s="82" t="s">
        <v>2</v>
      </c>
      <c r="X23" s="82" t="s">
        <v>2</v>
      </c>
      <c r="Y23" s="82" t="s">
        <v>2</v>
      </c>
      <c r="Z23" s="82" t="s">
        <v>2</v>
      </c>
      <c r="AA23" s="82" t="s">
        <v>2</v>
      </c>
      <c r="AB23" s="82" t="s">
        <v>2</v>
      </c>
      <c r="AC23" s="82" t="s">
        <v>2</v>
      </c>
      <c r="AD23" s="82" t="s">
        <v>2</v>
      </c>
      <c r="AE23" s="82" t="s">
        <v>2</v>
      </c>
    </row>
    <row r="24" spans="1:31">
      <c r="A24" s="2" t="s">
        <v>2</v>
      </c>
      <c r="B24" s="434" t="s">
        <v>386</v>
      </c>
      <c r="C24" s="372"/>
      <c r="D24" s="81" t="s">
        <v>290</v>
      </c>
      <c r="E24" s="81" t="s">
        <v>291</v>
      </c>
      <c r="F24" s="81" t="s">
        <v>292</v>
      </c>
      <c r="G24" s="81" t="s">
        <v>293</v>
      </c>
      <c r="H24" s="81" t="s">
        <v>294</v>
      </c>
      <c r="I24" s="81" t="s">
        <v>295</v>
      </c>
      <c r="J24" s="81" t="s">
        <v>296</v>
      </c>
      <c r="K24" s="81" t="s">
        <v>297</v>
      </c>
      <c r="L24" s="81" t="s">
        <v>298</v>
      </c>
      <c r="M24" s="81" t="s">
        <v>299</v>
      </c>
      <c r="N24" s="81" t="s">
        <v>300</v>
      </c>
      <c r="O24" s="81" t="s">
        <v>301</v>
      </c>
      <c r="P24" s="81" t="s">
        <v>302</v>
      </c>
      <c r="Q24" s="81" t="s">
        <v>303</v>
      </c>
      <c r="R24" s="81" t="s">
        <v>304</v>
      </c>
      <c r="S24" s="81" t="s">
        <v>305</v>
      </c>
      <c r="T24" s="81" t="s">
        <v>306</v>
      </c>
      <c r="U24" s="81" t="s">
        <v>307</v>
      </c>
      <c r="V24" s="81" t="s">
        <v>308</v>
      </c>
      <c r="W24" s="81" t="s">
        <v>309</v>
      </c>
      <c r="X24" s="81" t="s">
        <v>310</v>
      </c>
      <c r="Y24" s="81" t="s">
        <v>311</v>
      </c>
      <c r="Z24" s="81" t="s">
        <v>312</v>
      </c>
      <c r="AA24" s="81" t="s">
        <v>313</v>
      </c>
      <c r="AB24" s="81" t="s">
        <v>314</v>
      </c>
      <c r="AC24" s="81" t="s">
        <v>315</v>
      </c>
      <c r="AD24" s="81" t="s">
        <v>316</v>
      </c>
      <c r="AE24" s="81" t="s">
        <v>317</v>
      </c>
    </row>
    <row r="25" spans="1:31">
      <c r="A25" s="2" t="s">
        <v>2</v>
      </c>
      <c r="B25" s="436" t="s">
        <v>387</v>
      </c>
      <c r="C25" s="372"/>
      <c r="D25" s="84" t="s">
        <v>388</v>
      </c>
      <c r="E25" s="84" t="s">
        <v>388</v>
      </c>
      <c r="F25" s="84" t="s">
        <v>388</v>
      </c>
      <c r="G25" s="84" t="s">
        <v>388</v>
      </c>
      <c r="H25" s="84" t="s">
        <v>388</v>
      </c>
      <c r="I25" s="84" t="s">
        <v>388</v>
      </c>
      <c r="J25" s="84" t="s">
        <v>388</v>
      </c>
      <c r="K25" s="84" t="s">
        <v>388</v>
      </c>
      <c r="L25" s="84" t="s">
        <v>388</v>
      </c>
      <c r="M25" s="84" t="s">
        <v>388</v>
      </c>
      <c r="N25" s="84" t="s">
        <v>388</v>
      </c>
      <c r="O25" s="84" t="s">
        <v>388</v>
      </c>
      <c r="P25" s="84" t="s">
        <v>388</v>
      </c>
      <c r="Q25" s="84" t="s">
        <v>388</v>
      </c>
      <c r="R25" s="84" t="s">
        <v>388</v>
      </c>
      <c r="S25" s="84" t="s">
        <v>388</v>
      </c>
      <c r="T25" s="84" t="s">
        <v>388</v>
      </c>
      <c r="U25" s="84" t="s">
        <v>388</v>
      </c>
      <c r="V25" s="84" t="s">
        <v>388</v>
      </c>
      <c r="W25" s="84" t="s">
        <v>388</v>
      </c>
      <c r="X25" s="84" t="s">
        <v>388</v>
      </c>
      <c r="Y25" s="84" t="s">
        <v>388</v>
      </c>
      <c r="Z25" s="84" t="s">
        <v>388</v>
      </c>
      <c r="AA25" s="84" t="s">
        <v>388</v>
      </c>
      <c r="AB25" s="84" t="s">
        <v>388</v>
      </c>
      <c r="AC25" s="84" t="s">
        <v>388</v>
      </c>
      <c r="AD25" s="84" t="s">
        <v>388</v>
      </c>
      <c r="AE25" s="84" t="s">
        <v>388</v>
      </c>
    </row>
    <row r="26" spans="1:31">
      <c r="A26" s="2" t="s">
        <v>2</v>
      </c>
      <c r="B26" s="435" t="s">
        <v>389</v>
      </c>
      <c r="C26" s="372"/>
      <c r="D26" s="85" t="s">
        <v>390</v>
      </c>
      <c r="E26" s="85" t="s">
        <v>390</v>
      </c>
      <c r="F26" s="85" t="s">
        <v>390</v>
      </c>
      <c r="G26" s="85" t="s">
        <v>390</v>
      </c>
      <c r="H26" s="85" t="s">
        <v>390</v>
      </c>
      <c r="I26" s="85" t="s">
        <v>390</v>
      </c>
      <c r="J26" s="85" t="s">
        <v>390</v>
      </c>
      <c r="K26" s="85" t="s">
        <v>390</v>
      </c>
      <c r="L26" s="85" t="s">
        <v>390</v>
      </c>
      <c r="M26" s="85" t="s">
        <v>390</v>
      </c>
      <c r="N26" s="85" t="s">
        <v>390</v>
      </c>
      <c r="O26" s="85" t="s">
        <v>390</v>
      </c>
      <c r="P26" s="85" t="s">
        <v>390</v>
      </c>
      <c r="Q26" s="85" t="s">
        <v>390</v>
      </c>
      <c r="R26" s="85" t="s">
        <v>390</v>
      </c>
      <c r="S26" s="85" t="s">
        <v>390</v>
      </c>
      <c r="T26" s="85" t="s">
        <v>390</v>
      </c>
      <c r="U26" s="85" t="s">
        <v>390</v>
      </c>
      <c r="V26" s="85" t="s">
        <v>390</v>
      </c>
      <c r="W26" s="85" t="s">
        <v>390</v>
      </c>
      <c r="X26" s="85" t="s">
        <v>390</v>
      </c>
      <c r="Y26" s="85" t="s">
        <v>390</v>
      </c>
      <c r="Z26" s="85" t="s">
        <v>390</v>
      </c>
      <c r="AA26" s="85" t="s">
        <v>390</v>
      </c>
      <c r="AB26" s="85" t="s">
        <v>390</v>
      </c>
      <c r="AC26" s="85" t="s">
        <v>390</v>
      </c>
      <c r="AD26" s="85" t="s">
        <v>390</v>
      </c>
      <c r="AE26" s="85" t="s">
        <v>390</v>
      </c>
    </row>
    <row r="27" spans="1:31">
      <c r="A27" s="2" t="s">
        <v>2</v>
      </c>
      <c r="B27" s="436" t="s">
        <v>391</v>
      </c>
      <c r="C27" s="372"/>
      <c r="D27" s="84" t="s">
        <v>2</v>
      </c>
      <c r="E27" s="87">
        <v>8.5000000000000006E-3</v>
      </c>
      <c r="F27" s="87">
        <v>8.5000000000000006E-3</v>
      </c>
      <c r="G27" s="87">
        <v>8.5000000000000006E-3</v>
      </c>
      <c r="H27" s="87">
        <v>5.7000000000000002E-3</v>
      </c>
      <c r="I27" s="87">
        <v>8.5000000000000006E-3</v>
      </c>
      <c r="J27" s="87">
        <v>8.5000000000000006E-3</v>
      </c>
      <c r="K27" s="87">
        <v>8.5000000000000006E-3</v>
      </c>
      <c r="L27" s="87">
        <v>8.5000000000000006E-3</v>
      </c>
      <c r="M27" s="87">
        <v>8.5000000000000006E-3</v>
      </c>
      <c r="N27" s="87">
        <v>8.5000000000000006E-3</v>
      </c>
      <c r="O27" s="87">
        <v>8.5000000000000006E-3</v>
      </c>
      <c r="P27" s="87">
        <v>8.5000000000000006E-3</v>
      </c>
      <c r="Q27" s="87">
        <v>8.5000000000000006E-3</v>
      </c>
      <c r="R27" s="87">
        <v>8.5000000000000006E-3</v>
      </c>
      <c r="S27" s="87">
        <v>8.5000000000000006E-3</v>
      </c>
      <c r="T27" s="87">
        <v>8.5000000000000006E-3</v>
      </c>
      <c r="U27" s="87">
        <v>8.5000000000000006E-3</v>
      </c>
      <c r="V27" s="84" t="s">
        <v>2</v>
      </c>
      <c r="W27" s="87">
        <v>1.7999999999999999E-2</v>
      </c>
      <c r="X27" s="87">
        <v>1.7999999999999999E-2</v>
      </c>
      <c r="Y27" s="87">
        <v>1.7999999999999999E-2</v>
      </c>
      <c r="Z27" s="87">
        <v>1.7999999999999999E-2</v>
      </c>
      <c r="AA27" s="87">
        <v>1.7999999999999999E-2</v>
      </c>
      <c r="AB27" s="87">
        <v>1.7999999999999999E-2</v>
      </c>
      <c r="AC27" s="87">
        <v>1.7999999999999999E-2</v>
      </c>
      <c r="AD27" s="87">
        <v>1.7999999999999999E-2</v>
      </c>
      <c r="AE27" s="87">
        <v>1.7999999999999999E-2</v>
      </c>
    </row>
    <row r="28" spans="1:31">
      <c r="A28" s="2" t="s">
        <v>2</v>
      </c>
      <c r="B28" s="435" t="s">
        <v>392</v>
      </c>
      <c r="C28" s="372"/>
      <c r="D28" s="85" t="s">
        <v>2</v>
      </c>
      <c r="E28" s="88">
        <v>5.1968E-2</v>
      </c>
      <c r="F28" s="88">
        <v>5.1968E-2</v>
      </c>
      <c r="G28" s="88">
        <v>5.1968E-2</v>
      </c>
      <c r="H28" s="88">
        <v>5.1968E-2</v>
      </c>
      <c r="I28" s="88">
        <v>5.1968E-2</v>
      </c>
      <c r="J28" s="88">
        <v>5.1968E-2</v>
      </c>
      <c r="K28" s="88">
        <v>5.1968E-2</v>
      </c>
      <c r="L28" s="88">
        <v>5.1968E-2</v>
      </c>
      <c r="M28" s="88">
        <v>5.1968E-2</v>
      </c>
      <c r="N28" s="88">
        <v>5.1968E-2</v>
      </c>
      <c r="O28" s="88">
        <v>5.1968E-2</v>
      </c>
      <c r="P28" s="88">
        <v>5.1968E-2</v>
      </c>
      <c r="Q28" s="88">
        <v>5.1968E-2</v>
      </c>
      <c r="R28" s="88">
        <v>5.1968E-2</v>
      </c>
      <c r="S28" s="88">
        <v>5.1968E-2</v>
      </c>
      <c r="T28" s="88">
        <v>5.1968E-2</v>
      </c>
      <c r="U28" s="88">
        <v>5.1968E-2</v>
      </c>
      <c r="V28" s="85" t="s">
        <v>2</v>
      </c>
      <c r="W28" s="88">
        <v>5.1968E-2</v>
      </c>
      <c r="X28" s="88">
        <v>5.1968E-2</v>
      </c>
      <c r="Y28" s="88">
        <v>5.1968E-2</v>
      </c>
      <c r="Z28" s="88">
        <v>5.1968E-2</v>
      </c>
      <c r="AA28" s="88">
        <v>5.1968E-2</v>
      </c>
      <c r="AB28" s="88">
        <v>5.1968E-2</v>
      </c>
      <c r="AC28" s="88">
        <v>5.1968E-2</v>
      </c>
      <c r="AD28" s="88">
        <v>5.1968E-2</v>
      </c>
      <c r="AE28" s="88">
        <v>5.1968E-2</v>
      </c>
    </row>
    <row r="29" spans="1:31">
      <c r="A29" s="2" t="s">
        <v>2</v>
      </c>
      <c r="B29" s="436" t="s">
        <v>393</v>
      </c>
      <c r="C29" s="372"/>
      <c r="D29" s="84" t="s">
        <v>2</v>
      </c>
      <c r="E29" s="87">
        <v>6.0468000000000001E-2</v>
      </c>
      <c r="F29" s="87">
        <v>6.0468000000000001E-2</v>
      </c>
      <c r="G29" s="87">
        <v>6.0468000000000001E-2</v>
      </c>
      <c r="H29" s="87">
        <v>5.7667999999999997E-2</v>
      </c>
      <c r="I29" s="87">
        <v>6.0468000000000001E-2</v>
      </c>
      <c r="J29" s="87">
        <v>6.0468000000000001E-2</v>
      </c>
      <c r="K29" s="87">
        <v>6.0468000000000001E-2</v>
      </c>
      <c r="L29" s="87">
        <v>6.0468000000000001E-2</v>
      </c>
      <c r="M29" s="87">
        <v>6.0468000000000001E-2</v>
      </c>
      <c r="N29" s="87">
        <v>6.0468000000000001E-2</v>
      </c>
      <c r="O29" s="87">
        <v>6.0468000000000001E-2</v>
      </c>
      <c r="P29" s="87">
        <v>6.0468000000000001E-2</v>
      </c>
      <c r="Q29" s="87">
        <v>6.0468000000000001E-2</v>
      </c>
      <c r="R29" s="87">
        <v>6.0468000000000001E-2</v>
      </c>
      <c r="S29" s="87">
        <v>6.0468000000000001E-2</v>
      </c>
      <c r="T29" s="87">
        <v>6.0468000000000001E-2</v>
      </c>
      <c r="U29" s="87">
        <v>6.0468000000000001E-2</v>
      </c>
      <c r="V29" s="84" t="s">
        <v>2</v>
      </c>
      <c r="W29" s="87">
        <v>6.9968000000000002E-2</v>
      </c>
      <c r="X29" s="87">
        <v>6.9968000000000002E-2</v>
      </c>
      <c r="Y29" s="87">
        <v>6.9968000000000002E-2</v>
      </c>
      <c r="Z29" s="87">
        <v>6.9968000000000002E-2</v>
      </c>
      <c r="AA29" s="87">
        <v>6.9968000000000002E-2</v>
      </c>
      <c r="AB29" s="87">
        <v>6.9968000000000002E-2</v>
      </c>
      <c r="AC29" s="87">
        <v>6.9968000000000002E-2</v>
      </c>
      <c r="AD29" s="87">
        <v>6.9968000000000002E-2</v>
      </c>
      <c r="AE29" s="87">
        <v>6.9968000000000002E-2</v>
      </c>
    </row>
  </sheetData>
  <sheetProtection sheet="1" objects="1" scenarios="1"/>
  <mergeCells count="30">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AE1"/>
    <mergeCell ref="C2:AE2"/>
    <mergeCell ref="C3:AE3"/>
    <mergeCell ref="B4:C4"/>
  </mergeCells>
  <pageMargins left="0.25" right="0.25" top="0.25" bottom="0.25" header="0.25" footer="0.25"/>
  <pageSetup scale="23" orientation="landscape" cellComments="atEn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showGridLines="0" topLeftCell="A37" workbookViewId="0">
      <selection sqref="A1:B3"/>
    </sheetView>
  </sheetViews>
  <sheetFormatPr defaultRowHeight="1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7" width="20.42578125" customWidth="1"/>
    <col min="28" max="28" width="21.140625" customWidth="1"/>
    <col min="29" max="37" width="20.42578125" customWidth="1"/>
  </cols>
  <sheetData>
    <row r="1" spans="1:37" ht="18" customHeight="1">
      <c r="A1" s="362"/>
      <c r="B1" s="362"/>
      <c r="C1" s="363" t="s">
        <v>0</v>
      </c>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row>
    <row r="2" spans="1:37" ht="18" customHeight="1">
      <c r="A2" s="362"/>
      <c r="B2" s="362"/>
      <c r="C2" s="363" t="s">
        <v>1</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row>
    <row r="3" spans="1:37" ht="18" customHeight="1">
      <c r="A3" s="362"/>
      <c r="B3" s="362"/>
      <c r="C3" s="363" t="s">
        <v>2</v>
      </c>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row>
    <row r="4" spans="1:37">
      <c r="A4" s="6" t="s">
        <v>2</v>
      </c>
      <c r="B4" s="437" t="s">
        <v>2</v>
      </c>
      <c r="C4" s="362"/>
      <c r="D4" s="438" t="s">
        <v>2</v>
      </c>
      <c r="E4" s="362"/>
      <c r="F4" s="369" t="s">
        <v>2</v>
      </c>
      <c r="G4" s="362"/>
      <c r="H4" s="439" t="s">
        <v>2</v>
      </c>
      <c r="I4" s="362"/>
      <c r="J4" s="362"/>
      <c r="K4" s="362"/>
      <c r="L4" s="80" t="s">
        <v>2</v>
      </c>
      <c r="M4" s="80" t="s">
        <v>2</v>
      </c>
      <c r="N4" s="80" t="s">
        <v>2</v>
      </c>
      <c r="O4" s="80" t="s">
        <v>2</v>
      </c>
      <c r="P4" s="80" t="s">
        <v>2</v>
      </c>
      <c r="Q4" s="80" t="s">
        <v>2</v>
      </c>
      <c r="R4" s="80" t="s">
        <v>2</v>
      </c>
      <c r="S4" s="80" t="s">
        <v>2</v>
      </c>
      <c r="T4" s="80" t="s">
        <v>2</v>
      </c>
      <c r="U4" s="80" t="s">
        <v>2</v>
      </c>
      <c r="V4" s="80" t="s">
        <v>2</v>
      </c>
      <c r="W4" s="80" t="s">
        <v>2</v>
      </c>
      <c r="X4" s="80" t="s">
        <v>2</v>
      </c>
      <c r="Y4" s="80" t="s">
        <v>2</v>
      </c>
      <c r="Z4" s="80" t="s">
        <v>2</v>
      </c>
      <c r="AA4" s="80" t="s">
        <v>2</v>
      </c>
      <c r="AB4" s="6" t="s">
        <v>2</v>
      </c>
      <c r="AC4" s="80" t="s">
        <v>2</v>
      </c>
      <c r="AD4" s="80" t="s">
        <v>2</v>
      </c>
      <c r="AE4" s="80" t="s">
        <v>2</v>
      </c>
      <c r="AF4" s="80" t="s">
        <v>2</v>
      </c>
      <c r="AG4" s="80" t="s">
        <v>2</v>
      </c>
      <c r="AH4" s="80" t="s">
        <v>2</v>
      </c>
      <c r="AI4" s="80" t="s">
        <v>2</v>
      </c>
      <c r="AJ4" s="80" t="s">
        <v>2</v>
      </c>
      <c r="AK4" s="80" t="s">
        <v>2</v>
      </c>
    </row>
    <row r="5" spans="1:37">
      <c r="A5" s="6" t="s">
        <v>2</v>
      </c>
      <c r="B5" s="437" t="s">
        <v>394</v>
      </c>
      <c r="C5" s="362"/>
      <c r="D5" s="438" t="s">
        <v>2</v>
      </c>
      <c r="E5" s="362"/>
      <c r="F5" s="369" t="s">
        <v>2</v>
      </c>
      <c r="G5" s="362"/>
      <c r="H5" s="439" t="s">
        <v>2</v>
      </c>
      <c r="I5" s="362"/>
      <c r="J5" s="362"/>
      <c r="K5" s="362"/>
      <c r="L5" s="80" t="s">
        <v>2</v>
      </c>
      <c r="M5" s="80" t="s">
        <v>2</v>
      </c>
      <c r="N5" s="80" t="s">
        <v>2</v>
      </c>
      <c r="O5" s="80" t="s">
        <v>2</v>
      </c>
      <c r="P5" s="80" t="s">
        <v>2</v>
      </c>
      <c r="Q5" s="80" t="s">
        <v>2</v>
      </c>
      <c r="R5" s="80" t="s">
        <v>2</v>
      </c>
      <c r="S5" s="80" t="s">
        <v>2</v>
      </c>
      <c r="T5" s="80" t="s">
        <v>2</v>
      </c>
      <c r="U5" s="80" t="s">
        <v>2</v>
      </c>
      <c r="V5" s="80" t="s">
        <v>2</v>
      </c>
      <c r="W5" s="80" t="s">
        <v>2</v>
      </c>
      <c r="X5" s="80" t="s">
        <v>2</v>
      </c>
      <c r="Y5" s="80" t="s">
        <v>2</v>
      </c>
      <c r="Z5" s="80" t="s">
        <v>2</v>
      </c>
      <c r="AA5" s="80" t="s">
        <v>2</v>
      </c>
      <c r="AB5" s="6" t="s">
        <v>2</v>
      </c>
      <c r="AC5" s="80" t="s">
        <v>2</v>
      </c>
      <c r="AD5" s="80" t="s">
        <v>2</v>
      </c>
      <c r="AE5" s="80" t="s">
        <v>2</v>
      </c>
      <c r="AF5" s="80" t="s">
        <v>2</v>
      </c>
      <c r="AG5" s="80" t="s">
        <v>2</v>
      </c>
      <c r="AH5" s="80" t="s">
        <v>2</v>
      </c>
      <c r="AI5" s="80" t="s">
        <v>2</v>
      </c>
      <c r="AJ5" s="80" t="s">
        <v>2</v>
      </c>
      <c r="AK5" s="80" t="s">
        <v>2</v>
      </c>
    </row>
    <row r="6" spans="1:37">
      <c r="A6" s="2" t="s">
        <v>2</v>
      </c>
      <c r="B6" s="406" t="s">
        <v>2</v>
      </c>
      <c r="C6" s="362"/>
      <c r="D6" s="440" t="s">
        <v>2</v>
      </c>
      <c r="E6" s="362"/>
      <c r="F6" s="368" t="s">
        <v>2</v>
      </c>
      <c r="G6" s="362"/>
      <c r="H6" s="441" t="s">
        <v>2</v>
      </c>
      <c r="I6" s="362"/>
      <c r="J6" s="362"/>
      <c r="K6" s="362"/>
      <c r="L6" s="89" t="s">
        <v>2</v>
      </c>
      <c r="M6" s="89" t="s">
        <v>2</v>
      </c>
      <c r="N6" s="89" t="s">
        <v>2</v>
      </c>
      <c r="O6" s="89" t="s">
        <v>2</v>
      </c>
      <c r="P6" s="89" t="s">
        <v>2</v>
      </c>
      <c r="Q6" s="89" t="s">
        <v>2</v>
      </c>
      <c r="R6" s="89" t="s">
        <v>2</v>
      </c>
      <c r="S6" s="89" t="s">
        <v>2</v>
      </c>
      <c r="T6" s="89" t="s">
        <v>2</v>
      </c>
      <c r="U6" s="89" t="s">
        <v>2</v>
      </c>
      <c r="V6" s="89" t="s">
        <v>2</v>
      </c>
      <c r="W6" s="89" t="s">
        <v>2</v>
      </c>
      <c r="X6" s="89" t="s">
        <v>2</v>
      </c>
      <c r="Y6" s="89" t="s">
        <v>2</v>
      </c>
      <c r="Z6" s="89" t="s">
        <v>2</v>
      </c>
      <c r="AA6" s="89" t="s">
        <v>2</v>
      </c>
      <c r="AB6" s="2" t="s">
        <v>2</v>
      </c>
      <c r="AC6" s="89" t="s">
        <v>2</v>
      </c>
      <c r="AD6" s="89" t="s">
        <v>2</v>
      </c>
      <c r="AE6" s="89" t="s">
        <v>2</v>
      </c>
      <c r="AF6" s="89" t="s">
        <v>2</v>
      </c>
      <c r="AG6" s="89" t="s">
        <v>2</v>
      </c>
      <c r="AH6" s="89" t="s">
        <v>2</v>
      </c>
      <c r="AI6" s="89" t="s">
        <v>2</v>
      </c>
      <c r="AJ6" s="89" t="s">
        <v>2</v>
      </c>
      <c r="AK6" s="89" t="s">
        <v>2</v>
      </c>
    </row>
    <row r="7" spans="1:37" ht="18" customHeight="1">
      <c r="A7" s="2" t="s">
        <v>2</v>
      </c>
      <c r="B7" s="442" t="s">
        <v>96</v>
      </c>
      <c r="C7" s="372"/>
      <c r="D7" s="446">
        <v>45199</v>
      </c>
      <c r="E7" s="372"/>
      <c r="F7" s="368" t="s">
        <v>2</v>
      </c>
      <c r="G7" s="362"/>
      <c r="H7" s="441" t="s">
        <v>2</v>
      </c>
      <c r="I7" s="362"/>
      <c r="J7" s="362"/>
      <c r="K7" s="362"/>
      <c r="L7" s="89" t="s">
        <v>2</v>
      </c>
      <c r="M7" s="89" t="s">
        <v>2</v>
      </c>
      <c r="N7" s="89" t="s">
        <v>2</v>
      </c>
      <c r="O7" s="89" t="s">
        <v>2</v>
      </c>
      <c r="P7" s="89" t="s">
        <v>2</v>
      </c>
      <c r="Q7" s="89" t="s">
        <v>2</v>
      </c>
      <c r="R7" s="89" t="s">
        <v>2</v>
      </c>
      <c r="S7" s="89" t="s">
        <v>2</v>
      </c>
      <c r="T7" s="89" t="s">
        <v>2</v>
      </c>
      <c r="U7" s="89" t="s">
        <v>2</v>
      </c>
      <c r="V7" s="89" t="s">
        <v>2</v>
      </c>
      <c r="W7" s="89" t="s">
        <v>2</v>
      </c>
      <c r="X7" s="89" t="s">
        <v>2</v>
      </c>
      <c r="Y7" s="89" t="s">
        <v>2</v>
      </c>
      <c r="Z7" s="89" t="s">
        <v>2</v>
      </c>
      <c r="AA7" s="89" t="s">
        <v>2</v>
      </c>
      <c r="AB7" s="2" t="s">
        <v>2</v>
      </c>
      <c r="AC7" s="89" t="s">
        <v>2</v>
      </c>
      <c r="AD7" s="89" t="s">
        <v>2</v>
      </c>
      <c r="AE7" s="89" t="s">
        <v>2</v>
      </c>
      <c r="AF7" s="89" t="s">
        <v>2</v>
      </c>
      <c r="AG7" s="89" t="s">
        <v>2</v>
      </c>
      <c r="AH7" s="89" t="s">
        <v>2</v>
      </c>
      <c r="AI7" s="89" t="s">
        <v>2</v>
      </c>
      <c r="AJ7" s="89" t="s">
        <v>2</v>
      </c>
      <c r="AK7" s="89" t="s">
        <v>2</v>
      </c>
    </row>
    <row r="8" spans="1:37" ht="18" customHeight="1">
      <c r="A8" s="90" t="s">
        <v>2</v>
      </c>
      <c r="B8" s="444" t="s">
        <v>88</v>
      </c>
      <c r="C8" s="372"/>
      <c r="D8" s="447" t="s">
        <v>89</v>
      </c>
      <c r="E8" s="372"/>
      <c r="F8" s="368" t="s">
        <v>2</v>
      </c>
      <c r="G8" s="362"/>
      <c r="H8" s="441" t="s">
        <v>2</v>
      </c>
      <c r="I8" s="362"/>
      <c r="J8" s="362"/>
      <c r="K8" s="362"/>
      <c r="L8" s="89" t="s">
        <v>2</v>
      </c>
      <c r="M8" s="89" t="s">
        <v>2</v>
      </c>
      <c r="N8" s="89" t="s">
        <v>2</v>
      </c>
      <c r="O8" s="89" t="s">
        <v>2</v>
      </c>
      <c r="P8" s="89" t="s">
        <v>2</v>
      </c>
      <c r="Q8" s="89" t="s">
        <v>2</v>
      </c>
      <c r="R8" s="89" t="s">
        <v>2</v>
      </c>
      <c r="S8" s="89" t="s">
        <v>2</v>
      </c>
      <c r="T8" s="89" t="s">
        <v>2</v>
      </c>
      <c r="U8" s="89" t="s">
        <v>2</v>
      </c>
      <c r="V8" s="89" t="s">
        <v>2</v>
      </c>
      <c r="W8" s="89" t="s">
        <v>2</v>
      </c>
      <c r="X8" s="89" t="s">
        <v>2</v>
      </c>
      <c r="Y8" s="89" t="s">
        <v>2</v>
      </c>
      <c r="Z8" s="89" t="s">
        <v>2</v>
      </c>
      <c r="AA8" s="89" t="s">
        <v>2</v>
      </c>
      <c r="AB8" s="2" t="s">
        <v>2</v>
      </c>
      <c r="AC8" s="89" t="s">
        <v>2</v>
      </c>
      <c r="AD8" s="89" t="s">
        <v>2</v>
      </c>
      <c r="AE8" s="89" t="s">
        <v>2</v>
      </c>
      <c r="AF8" s="89" t="s">
        <v>2</v>
      </c>
      <c r="AG8" s="89" t="s">
        <v>2</v>
      </c>
      <c r="AH8" s="89" t="s">
        <v>2</v>
      </c>
      <c r="AI8" s="89" t="s">
        <v>2</v>
      </c>
      <c r="AJ8" s="89" t="s">
        <v>2</v>
      </c>
      <c r="AK8" s="89" t="s">
        <v>2</v>
      </c>
    </row>
    <row r="9" spans="1:37" ht="18.75" customHeight="1">
      <c r="A9" s="2" t="s">
        <v>2</v>
      </c>
      <c r="B9" s="442" t="s">
        <v>395</v>
      </c>
      <c r="C9" s="372"/>
      <c r="D9" s="443" t="s">
        <v>396</v>
      </c>
      <c r="E9" s="372"/>
      <c r="F9" s="368" t="s">
        <v>2</v>
      </c>
      <c r="G9" s="362"/>
      <c r="H9" s="441" t="s">
        <v>2</v>
      </c>
      <c r="I9" s="362"/>
      <c r="J9" s="362"/>
      <c r="K9" s="362"/>
      <c r="L9" s="89" t="s">
        <v>2</v>
      </c>
      <c r="M9" s="89" t="s">
        <v>2</v>
      </c>
      <c r="N9" s="89" t="s">
        <v>2</v>
      </c>
      <c r="O9" s="89" t="s">
        <v>2</v>
      </c>
      <c r="P9" s="89" t="s">
        <v>2</v>
      </c>
      <c r="Q9" s="89" t="s">
        <v>2</v>
      </c>
      <c r="R9" s="89" t="s">
        <v>2</v>
      </c>
      <c r="S9" s="89" t="s">
        <v>2</v>
      </c>
      <c r="T9" s="89" t="s">
        <v>2</v>
      </c>
      <c r="U9" s="89" t="s">
        <v>2</v>
      </c>
      <c r="V9" s="89" t="s">
        <v>2</v>
      </c>
      <c r="W9" s="89" t="s">
        <v>2</v>
      </c>
      <c r="X9" s="89" t="s">
        <v>2</v>
      </c>
      <c r="Y9" s="89" t="s">
        <v>2</v>
      </c>
      <c r="Z9" s="89" t="s">
        <v>2</v>
      </c>
      <c r="AA9" s="89" t="s">
        <v>2</v>
      </c>
      <c r="AB9" s="2" t="s">
        <v>2</v>
      </c>
      <c r="AC9" s="89" t="s">
        <v>2</v>
      </c>
      <c r="AD9" s="89" t="s">
        <v>2</v>
      </c>
      <c r="AE9" s="89" t="s">
        <v>2</v>
      </c>
      <c r="AF9" s="89" t="s">
        <v>2</v>
      </c>
      <c r="AG9" s="89" t="s">
        <v>2</v>
      </c>
      <c r="AH9" s="89" t="s">
        <v>2</v>
      </c>
      <c r="AI9" s="89" t="s">
        <v>2</v>
      </c>
      <c r="AJ9" s="89" t="s">
        <v>2</v>
      </c>
      <c r="AK9" s="89" t="s">
        <v>2</v>
      </c>
    </row>
    <row r="10" spans="1:37" ht="18" customHeight="1">
      <c r="A10" s="90" t="s">
        <v>2</v>
      </c>
      <c r="B10" s="444" t="s">
        <v>106</v>
      </c>
      <c r="C10" s="372"/>
      <c r="D10" s="445">
        <v>30</v>
      </c>
      <c r="E10" s="372"/>
      <c r="F10" s="368" t="s">
        <v>2</v>
      </c>
      <c r="G10" s="362"/>
      <c r="H10" s="441" t="s">
        <v>2</v>
      </c>
      <c r="I10" s="362"/>
      <c r="J10" s="362"/>
      <c r="K10" s="362"/>
      <c r="L10" s="89" t="s">
        <v>2</v>
      </c>
      <c r="M10" s="89" t="s">
        <v>2</v>
      </c>
      <c r="N10" s="89" t="s">
        <v>2</v>
      </c>
      <c r="O10" s="89" t="s">
        <v>2</v>
      </c>
      <c r="P10" s="89" t="s">
        <v>2</v>
      </c>
      <c r="Q10" s="89" t="s">
        <v>2</v>
      </c>
      <c r="R10" s="89" t="s">
        <v>2</v>
      </c>
      <c r="S10" s="89" t="s">
        <v>2</v>
      </c>
      <c r="T10" s="89" t="s">
        <v>2</v>
      </c>
      <c r="U10" s="89" t="s">
        <v>2</v>
      </c>
      <c r="V10" s="89" t="s">
        <v>2</v>
      </c>
      <c r="W10" s="89" t="s">
        <v>2</v>
      </c>
      <c r="X10" s="89" t="s">
        <v>2</v>
      </c>
      <c r="Y10" s="89" t="s">
        <v>2</v>
      </c>
      <c r="Z10" s="89" t="s">
        <v>2</v>
      </c>
      <c r="AA10" s="89" t="s">
        <v>2</v>
      </c>
      <c r="AB10" s="2" t="s">
        <v>2</v>
      </c>
      <c r="AC10" s="89" t="s">
        <v>2</v>
      </c>
      <c r="AD10" s="89" t="s">
        <v>2</v>
      </c>
      <c r="AE10" s="89" t="s">
        <v>2</v>
      </c>
      <c r="AF10" s="89" t="s">
        <v>2</v>
      </c>
      <c r="AG10" s="89" t="s">
        <v>2</v>
      </c>
      <c r="AH10" s="89" t="s">
        <v>2</v>
      </c>
      <c r="AI10" s="89" t="s">
        <v>2</v>
      </c>
      <c r="AJ10" s="89" t="s">
        <v>2</v>
      </c>
      <c r="AK10" s="89" t="s">
        <v>2</v>
      </c>
    </row>
    <row r="11" spans="1:37" ht="18.75" customHeight="1">
      <c r="A11" s="2" t="s">
        <v>2</v>
      </c>
      <c r="B11" s="442" t="s">
        <v>397</v>
      </c>
      <c r="C11" s="372"/>
      <c r="D11" s="443" t="s">
        <v>398</v>
      </c>
      <c r="E11" s="372"/>
      <c r="F11" s="368" t="s">
        <v>2</v>
      </c>
      <c r="G11" s="362"/>
      <c r="H11" s="441" t="s">
        <v>2</v>
      </c>
      <c r="I11" s="362"/>
      <c r="J11" s="362"/>
      <c r="K11" s="362"/>
      <c r="L11" s="89" t="s">
        <v>2</v>
      </c>
      <c r="M11" s="89" t="s">
        <v>2</v>
      </c>
      <c r="N11" s="89" t="s">
        <v>2</v>
      </c>
      <c r="O11" s="89" t="s">
        <v>2</v>
      </c>
      <c r="P11" s="89" t="s">
        <v>2</v>
      </c>
      <c r="Q11" s="89" t="s">
        <v>2</v>
      </c>
      <c r="R11" s="89" t="s">
        <v>2</v>
      </c>
      <c r="S11" s="89" t="s">
        <v>2</v>
      </c>
      <c r="T11" s="89" t="s">
        <v>2</v>
      </c>
      <c r="U11" s="89" t="s">
        <v>2</v>
      </c>
      <c r="V11" s="89" t="s">
        <v>2</v>
      </c>
      <c r="W11" s="89" t="s">
        <v>2</v>
      </c>
      <c r="X11" s="89" t="s">
        <v>2</v>
      </c>
      <c r="Y11" s="89" t="s">
        <v>2</v>
      </c>
      <c r="Z11" s="89" t="s">
        <v>2</v>
      </c>
      <c r="AA11" s="89" t="s">
        <v>2</v>
      </c>
      <c r="AB11" s="2" t="s">
        <v>2</v>
      </c>
      <c r="AC11" s="89" t="s">
        <v>2</v>
      </c>
      <c r="AD11" s="89" t="s">
        <v>2</v>
      </c>
      <c r="AE11" s="89" t="s">
        <v>2</v>
      </c>
      <c r="AF11" s="89" t="s">
        <v>2</v>
      </c>
      <c r="AG11" s="89" t="s">
        <v>2</v>
      </c>
      <c r="AH11" s="89" t="s">
        <v>2</v>
      </c>
      <c r="AI11" s="89" t="s">
        <v>2</v>
      </c>
      <c r="AJ11" s="89" t="s">
        <v>2</v>
      </c>
      <c r="AK11" s="89" t="s">
        <v>2</v>
      </c>
    </row>
    <row r="12" spans="1:37" ht="18" customHeight="1">
      <c r="A12" s="90" t="s">
        <v>2</v>
      </c>
      <c r="B12" s="444" t="s">
        <v>399</v>
      </c>
      <c r="C12" s="372"/>
      <c r="D12" s="449">
        <v>5.1968E-2</v>
      </c>
      <c r="E12" s="372"/>
      <c r="F12" s="368" t="s">
        <v>2</v>
      </c>
      <c r="G12" s="362"/>
      <c r="H12" s="441" t="s">
        <v>2</v>
      </c>
      <c r="I12" s="362"/>
      <c r="J12" s="362"/>
      <c r="K12" s="362"/>
      <c r="L12" s="89" t="s">
        <v>2</v>
      </c>
      <c r="M12" s="89" t="s">
        <v>2</v>
      </c>
      <c r="N12" s="89" t="s">
        <v>2</v>
      </c>
      <c r="O12" s="89" t="s">
        <v>2</v>
      </c>
      <c r="P12" s="89" t="s">
        <v>2</v>
      </c>
      <c r="Q12" s="89" t="s">
        <v>2</v>
      </c>
      <c r="R12" s="89" t="s">
        <v>2</v>
      </c>
      <c r="S12" s="89" t="s">
        <v>2</v>
      </c>
      <c r="T12" s="89" t="s">
        <v>2</v>
      </c>
      <c r="U12" s="89" t="s">
        <v>2</v>
      </c>
      <c r="V12" s="89" t="s">
        <v>2</v>
      </c>
      <c r="W12" s="89" t="s">
        <v>2</v>
      </c>
      <c r="X12" s="89" t="s">
        <v>2</v>
      </c>
      <c r="Y12" s="89" t="s">
        <v>2</v>
      </c>
      <c r="Z12" s="89" t="s">
        <v>2</v>
      </c>
      <c r="AA12" s="89" t="s">
        <v>2</v>
      </c>
      <c r="AB12" s="2" t="s">
        <v>2</v>
      </c>
      <c r="AC12" s="89" t="s">
        <v>2</v>
      </c>
      <c r="AD12" s="89" t="s">
        <v>2</v>
      </c>
      <c r="AE12" s="89" t="s">
        <v>2</v>
      </c>
      <c r="AF12" s="89" t="s">
        <v>2</v>
      </c>
      <c r="AG12" s="89" t="s">
        <v>2</v>
      </c>
      <c r="AH12" s="89" t="s">
        <v>2</v>
      </c>
      <c r="AI12" s="89" t="s">
        <v>2</v>
      </c>
      <c r="AJ12" s="89" t="s">
        <v>2</v>
      </c>
      <c r="AK12" s="89" t="s">
        <v>2</v>
      </c>
    </row>
    <row r="13" spans="1:37" ht="18" customHeight="1">
      <c r="A13" s="2" t="s">
        <v>2</v>
      </c>
      <c r="B13" s="442" t="s">
        <v>389</v>
      </c>
      <c r="C13" s="372"/>
      <c r="D13" s="443" t="s">
        <v>390</v>
      </c>
      <c r="E13" s="372"/>
      <c r="F13" s="448" t="s">
        <v>2</v>
      </c>
      <c r="G13" s="362"/>
      <c r="H13" s="441" t="s">
        <v>2</v>
      </c>
      <c r="I13" s="362"/>
      <c r="J13" s="362"/>
      <c r="K13" s="362"/>
      <c r="L13" s="89" t="s">
        <v>2</v>
      </c>
      <c r="M13" s="89" t="s">
        <v>2</v>
      </c>
      <c r="N13" s="89" t="s">
        <v>2</v>
      </c>
      <c r="O13" s="89" t="s">
        <v>2</v>
      </c>
      <c r="P13" s="89" t="s">
        <v>2</v>
      </c>
      <c r="Q13" s="89" t="s">
        <v>2</v>
      </c>
      <c r="R13" s="89" t="s">
        <v>2</v>
      </c>
      <c r="S13" s="89" t="s">
        <v>2</v>
      </c>
      <c r="T13" s="89" t="s">
        <v>2</v>
      </c>
      <c r="U13" s="89" t="s">
        <v>2</v>
      </c>
      <c r="V13" s="89" t="s">
        <v>2</v>
      </c>
      <c r="W13" s="89" t="s">
        <v>2</v>
      </c>
      <c r="X13" s="89" t="s">
        <v>2</v>
      </c>
      <c r="Y13" s="89" t="s">
        <v>2</v>
      </c>
      <c r="Z13" s="89" t="s">
        <v>2</v>
      </c>
      <c r="AA13" s="89" t="s">
        <v>2</v>
      </c>
      <c r="AB13" s="91" t="s">
        <v>2</v>
      </c>
      <c r="AC13" s="89" t="s">
        <v>2</v>
      </c>
      <c r="AD13" s="89" t="s">
        <v>2</v>
      </c>
      <c r="AE13" s="89" t="s">
        <v>2</v>
      </c>
      <c r="AF13" s="89" t="s">
        <v>2</v>
      </c>
      <c r="AG13" s="89" t="s">
        <v>2</v>
      </c>
      <c r="AH13" s="89" t="s">
        <v>2</v>
      </c>
      <c r="AI13" s="89" t="s">
        <v>2</v>
      </c>
      <c r="AJ13" s="89" t="s">
        <v>2</v>
      </c>
      <c r="AK13" s="89" t="s">
        <v>2</v>
      </c>
    </row>
    <row r="14" spans="1:37" ht="18" customHeight="1">
      <c r="A14" s="2" t="s">
        <v>2</v>
      </c>
      <c r="B14" s="368" t="s">
        <v>2</v>
      </c>
      <c r="C14" s="362"/>
      <c r="D14" s="368" t="s">
        <v>2</v>
      </c>
      <c r="E14" s="362"/>
      <c r="F14" s="368" t="s">
        <v>2</v>
      </c>
      <c r="G14" s="362"/>
      <c r="H14" s="441" t="s">
        <v>2</v>
      </c>
      <c r="I14" s="362"/>
      <c r="J14" s="362"/>
      <c r="K14" s="362"/>
      <c r="L14" s="89" t="s">
        <v>2</v>
      </c>
      <c r="M14" s="89" t="s">
        <v>2</v>
      </c>
      <c r="N14" s="89" t="s">
        <v>2</v>
      </c>
      <c r="O14" s="89" t="s">
        <v>2</v>
      </c>
      <c r="P14" s="89" t="s">
        <v>2</v>
      </c>
      <c r="Q14" s="89" t="s">
        <v>2</v>
      </c>
      <c r="R14" s="89" t="s">
        <v>2</v>
      </c>
      <c r="S14" s="89" t="s">
        <v>2</v>
      </c>
      <c r="T14" s="89" t="s">
        <v>2</v>
      </c>
      <c r="U14" s="89" t="s">
        <v>2</v>
      </c>
      <c r="V14" s="89" t="s">
        <v>2</v>
      </c>
      <c r="W14" s="89" t="s">
        <v>2</v>
      </c>
      <c r="X14" s="89" t="s">
        <v>2</v>
      </c>
      <c r="Y14" s="89" t="s">
        <v>2</v>
      </c>
      <c r="Z14" s="89" t="s">
        <v>2</v>
      </c>
      <c r="AA14" s="89" t="s">
        <v>2</v>
      </c>
      <c r="AB14" s="2" t="s">
        <v>2</v>
      </c>
      <c r="AC14" s="89" t="s">
        <v>2</v>
      </c>
      <c r="AD14" s="89" t="s">
        <v>2</v>
      </c>
      <c r="AE14" s="89" t="s">
        <v>2</v>
      </c>
      <c r="AF14" s="89" t="s">
        <v>2</v>
      </c>
      <c r="AG14" s="89" t="s">
        <v>2</v>
      </c>
      <c r="AH14" s="89" t="s">
        <v>2</v>
      </c>
      <c r="AI14" s="89" t="s">
        <v>2</v>
      </c>
      <c r="AJ14" s="89" t="s">
        <v>2</v>
      </c>
      <c r="AK14" s="89" t="s">
        <v>2</v>
      </c>
    </row>
    <row r="15" spans="1:37" ht="18" customHeight="1">
      <c r="A15" s="2" t="s">
        <v>2</v>
      </c>
      <c r="B15" s="368" t="s">
        <v>2</v>
      </c>
      <c r="C15" s="362"/>
      <c r="D15" s="368" t="s">
        <v>2</v>
      </c>
      <c r="E15" s="362"/>
      <c r="F15" s="368" t="s">
        <v>2</v>
      </c>
      <c r="G15" s="362"/>
      <c r="H15" s="441" t="s">
        <v>2</v>
      </c>
      <c r="I15" s="362"/>
      <c r="J15" s="362"/>
      <c r="K15" s="362"/>
      <c r="L15" s="89" t="s">
        <v>2</v>
      </c>
      <c r="M15" s="89" t="s">
        <v>2</v>
      </c>
      <c r="N15" s="89" t="s">
        <v>2</v>
      </c>
      <c r="O15" s="89" t="s">
        <v>2</v>
      </c>
      <c r="P15" s="89" t="s">
        <v>2</v>
      </c>
      <c r="Q15" s="89" t="s">
        <v>2</v>
      </c>
      <c r="R15" s="89" t="s">
        <v>2</v>
      </c>
      <c r="S15" s="89" t="s">
        <v>2</v>
      </c>
      <c r="T15" s="89" t="s">
        <v>2</v>
      </c>
      <c r="U15" s="89" t="s">
        <v>2</v>
      </c>
      <c r="V15" s="89" t="s">
        <v>2</v>
      </c>
      <c r="W15" s="89" t="s">
        <v>2</v>
      </c>
      <c r="X15" s="89" t="s">
        <v>2</v>
      </c>
      <c r="Y15" s="89" t="s">
        <v>2</v>
      </c>
      <c r="Z15" s="89" t="s">
        <v>2</v>
      </c>
      <c r="AA15" s="89" t="s">
        <v>2</v>
      </c>
      <c r="AB15" s="2" t="s">
        <v>2</v>
      </c>
      <c r="AC15" s="89" t="s">
        <v>2</v>
      </c>
      <c r="AD15" s="89" t="s">
        <v>2</v>
      </c>
      <c r="AE15" s="89" t="s">
        <v>2</v>
      </c>
      <c r="AF15" s="89" t="s">
        <v>2</v>
      </c>
      <c r="AG15" s="89" t="s">
        <v>2</v>
      </c>
      <c r="AH15" s="89" t="s">
        <v>2</v>
      </c>
      <c r="AI15" s="89" t="s">
        <v>2</v>
      </c>
      <c r="AJ15" s="89" t="s">
        <v>2</v>
      </c>
      <c r="AK15" s="89" t="s">
        <v>2</v>
      </c>
    </row>
    <row r="16" spans="1:37" ht="18" customHeight="1">
      <c r="A16" s="2" t="s">
        <v>2</v>
      </c>
      <c r="B16" s="454" t="s">
        <v>400</v>
      </c>
      <c r="C16" s="372"/>
      <c r="D16" s="455" t="s">
        <v>115</v>
      </c>
      <c r="E16" s="372"/>
      <c r="F16" s="455" t="s">
        <v>290</v>
      </c>
      <c r="G16" s="372"/>
      <c r="H16" s="455" t="s">
        <v>291</v>
      </c>
      <c r="I16" s="362"/>
      <c r="J16" s="362"/>
      <c r="K16" s="372"/>
      <c r="L16" s="93" t="s">
        <v>292</v>
      </c>
      <c r="M16" s="93" t="s">
        <v>293</v>
      </c>
      <c r="N16" s="93" t="s">
        <v>294</v>
      </c>
      <c r="O16" s="93" t="s">
        <v>295</v>
      </c>
      <c r="P16" s="93" t="s">
        <v>296</v>
      </c>
      <c r="Q16" s="93" t="s">
        <v>297</v>
      </c>
      <c r="R16" s="93" t="s">
        <v>298</v>
      </c>
      <c r="S16" s="93" t="s">
        <v>299</v>
      </c>
      <c r="T16" s="93" t="s">
        <v>300</v>
      </c>
      <c r="U16" s="93" t="s">
        <v>301</v>
      </c>
      <c r="V16" s="93" t="s">
        <v>302</v>
      </c>
      <c r="W16" s="93" t="s">
        <v>303</v>
      </c>
      <c r="X16" s="93" t="s">
        <v>304</v>
      </c>
      <c r="Y16" s="93" t="s">
        <v>305</v>
      </c>
      <c r="Z16" s="93" t="s">
        <v>306</v>
      </c>
      <c r="AA16" s="93" t="s">
        <v>307</v>
      </c>
      <c r="AB16" s="93" t="s">
        <v>308</v>
      </c>
      <c r="AC16" s="93" t="s">
        <v>309</v>
      </c>
      <c r="AD16" s="93" t="s">
        <v>310</v>
      </c>
      <c r="AE16" s="93" t="s">
        <v>311</v>
      </c>
      <c r="AF16" s="93" t="s">
        <v>312</v>
      </c>
      <c r="AG16" s="93" t="s">
        <v>313</v>
      </c>
      <c r="AH16" s="93" t="s">
        <v>314</v>
      </c>
      <c r="AI16" s="93" t="s">
        <v>315</v>
      </c>
      <c r="AJ16" s="93" t="s">
        <v>316</v>
      </c>
      <c r="AK16" s="93" t="s">
        <v>317</v>
      </c>
    </row>
    <row r="17" spans="1:37" ht="18" customHeight="1">
      <c r="A17" s="2" t="s">
        <v>2</v>
      </c>
      <c r="B17" s="450" t="s">
        <v>401</v>
      </c>
      <c r="C17" s="372"/>
      <c r="D17" s="451">
        <v>25840406.469999999</v>
      </c>
      <c r="E17" s="372"/>
      <c r="F17" s="451">
        <v>22204179.09</v>
      </c>
      <c r="G17" s="372"/>
      <c r="H17" s="451">
        <v>2084903.51</v>
      </c>
      <c r="I17" s="362"/>
      <c r="J17" s="362"/>
      <c r="K17" s="372"/>
      <c r="L17" s="94">
        <v>993994.52</v>
      </c>
      <c r="M17" s="94">
        <v>2112238.36</v>
      </c>
      <c r="N17" s="94">
        <v>336796.63</v>
      </c>
      <c r="O17" s="94">
        <v>496997.26</v>
      </c>
      <c r="P17" s="94">
        <v>993994.52</v>
      </c>
      <c r="Q17" s="94">
        <v>993994.52</v>
      </c>
      <c r="R17" s="94">
        <v>2209152.8199999998</v>
      </c>
      <c r="S17" s="94">
        <v>2407951.73</v>
      </c>
      <c r="T17" s="94">
        <v>2071484.58</v>
      </c>
      <c r="U17" s="94">
        <v>1178877.5</v>
      </c>
      <c r="V17" s="94">
        <v>198798.9</v>
      </c>
      <c r="W17" s="94">
        <v>1832428.9</v>
      </c>
      <c r="X17" s="94">
        <v>1226589.24</v>
      </c>
      <c r="Y17" s="94">
        <v>908510.99</v>
      </c>
      <c r="Z17" s="94">
        <v>1739490.41</v>
      </c>
      <c r="AA17" s="94">
        <v>417974.7</v>
      </c>
      <c r="AB17" s="94">
        <v>3636227.38</v>
      </c>
      <c r="AC17" s="94">
        <v>808561.71</v>
      </c>
      <c r="AD17" s="94">
        <v>159297.01</v>
      </c>
      <c r="AE17" s="94">
        <v>508370.24</v>
      </c>
      <c r="AF17" s="94">
        <v>575.08000000000004</v>
      </c>
      <c r="AG17" s="94">
        <v>368625.93</v>
      </c>
      <c r="AH17" s="94">
        <v>395079.58</v>
      </c>
      <c r="AI17" s="94">
        <v>844216.64</v>
      </c>
      <c r="AJ17" s="94">
        <v>143194.78</v>
      </c>
      <c r="AK17" s="94">
        <v>408306.41</v>
      </c>
    </row>
    <row r="18" spans="1:37" ht="18" customHeight="1">
      <c r="A18" s="2" t="s">
        <v>2</v>
      </c>
      <c r="B18" s="452" t="s">
        <v>402</v>
      </c>
      <c r="C18" s="372"/>
      <c r="D18" s="453">
        <v>25840406.469999999</v>
      </c>
      <c r="E18" s="372"/>
      <c r="F18" s="453">
        <v>22204179.09</v>
      </c>
      <c r="G18" s="372"/>
      <c r="H18" s="453">
        <v>2084903.51</v>
      </c>
      <c r="I18" s="362"/>
      <c r="J18" s="362"/>
      <c r="K18" s="372"/>
      <c r="L18" s="95">
        <v>993994.52</v>
      </c>
      <c r="M18" s="95">
        <v>2112238.36</v>
      </c>
      <c r="N18" s="95">
        <v>336796.63</v>
      </c>
      <c r="O18" s="95">
        <v>496997.26</v>
      </c>
      <c r="P18" s="95">
        <v>993994.52</v>
      </c>
      <c r="Q18" s="95">
        <v>993994.52</v>
      </c>
      <c r="R18" s="95">
        <v>2209152.8199999998</v>
      </c>
      <c r="S18" s="95">
        <v>2407951.73</v>
      </c>
      <c r="T18" s="95">
        <v>2071484.58</v>
      </c>
      <c r="U18" s="95">
        <v>1178877.5</v>
      </c>
      <c r="V18" s="95">
        <v>198798.9</v>
      </c>
      <c r="W18" s="95">
        <v>1832428.9</v>
      </c>
      <c r="X18" s="95">
        <v>1226589.24</v>
      </c>
      <c r="Y18" s="95">
        <v>908510.99</v>
      </c>
      <c r="Z18" s="95">
        <v>1739490.41</v>
      </c>
      <c r="AA18" s="95">
        <v>417974.7</v>
      </c>
      <c r="AB18" s="95">
        <v>3636227.38</v>
      </c>
      <c r="AC18" s="95">
        <v>808561.71</v>
      </c>
      <c r="AD18" s="95">
        <v>159297.01</v>
      </c>
      <c r="AE18" s="95">
        <v>508370.24</v>
      </c>
      <c r="AF18" s="95">
        <v>575.08000000000004</v>
      </c>
      <c r="AG18" s="95">
        <v>368625.93</v>
      </c>
      <c r="AH18" s="95">
        <v>395079.58</v>
      </c>
      <c r="AI18" s="95">
        <v>844216.64</v>
      </c>
      <c r="AJ18" s="95">
        <v>143194.78</v>
      </c>
      <c r="AK18" s="95">
        <v>408306.41</v>
      </c>
    </row>
    <row r="19" spans="1:37" ht="18" customHeight="1">
      <c r="A19" s="2" t="s">
        <v>2</v>
      </c>
      <c r="B19" s="368" t="s">
        <v>2</v>
      </c>
      <c r="C19" s="362"/>
      <c r="D19" s="368" t="s">
        <v>2</v>
      </c>
      <c r="E19" s="362"/>
      <c r="F19" s="368" t="s">
        <v>2</v>
      </c>
      <c r="G19" s="362"/>
      <c r="H19" s="441" t="s">
        <v>2</v>
      </c>
      <c r="I19" s="362"/>
      <c r="J19" s="362"/>
      <c r="K19" s="362"/>
      <c r="L19" s="89" t="s">
        <v>2</v>
      </c>
      <c r="M19" s="89" t="s">
        <v>2</v>
      </c>
      <c r="N19" s="89" t="s">
        <v>2</v>
      </c>
      <c r="O19" s="89" t="s">
        <v>2</v>
      </c>
      <c r="P19" s="89" t="s">
        <v>2</v>
      </c>
      <c r="Q19" s="89" t="s">
        <v>2</v>
      </c>
      <c r="R19" s="89" t="s">
        <v>2</v>
      </c>
      <c r="S19" s="89" t="s">
        <v>2</v>
      </c>
      <c r="T19" s="89" t="s">
        <v>2</v>
      </c>
      <c r="U19" s="89" t="s">
        <v>2</v>
      </c>
      <c r="V19" s="89" t="s">
        <v>2</v>
      </c>
      <c r="W19" s="89" t="s">
        <v>2</v>
      </c>
      <c r="X19" s="89" t="s">
        <v>2</v>
      </c>
      <c r="Y19" s="89" t="s">
        <v>2</v>
      </c>
      <c r="Z19" s="89" t="s">
        <v>2</v>
      </c>
      <c r="AA19" s="89" t="s">
        <v>2</v>
      </c>
      <c r="AB19" s="2" t="s">
        <v>2</v>
      </c>
      <c r="AC19" s="89" t="s">
        <v>2</v>
      </c>
      <c r="AD19" s="89" t="s">
        <v>2</v>
      </c>
      <c r="AE19" s="89" t="s">
        <v>2</v>
      </c>
      <c r="AF19" s="89" t="s">
        <v>2</v>
      </c>
      <c r="AG19" s="89" t="s">
        <v>2</v>
      </c>
      <c r="AH19" s="89" t="s">
        <v>2</v>
      </c>
      <c r="AI19" s="89" t="s">
        <v>2</v>
      </c>
      <c r="AJ19" s="89" t="s">
        <v>2</v>
      </c>
      <c r="AK19" s="89" t="s">
        <v>2</v>
      </c>
    </row>
    <row r="20" spans="1:37" ht="18" customHeight="1">
      <c r="A20" s="2" t="s">
        <v>2</v>
      </c>
      <c r="B20" s="454" t="s">
        <v>403</v>
      </c>
      <c r="C20" s="372"/>
      <c r="D20" s="455" t="s">
        <v>115</v>
      </c>
      <c r="E20" s="372"/>
      <c r="F20" s="455" t="s">
        <v>290</v>
      </c>
      <c r="G20" s="372"/>
      <c r="H20" s="455" t="s">
        <v>291</v>
      </c>
      <c r="I20" s="362"/>
      <c r="J20" s="362"/>
      <c r="K20" s="372"/>
      <c r="L20" s="93" t="s">
        <v>292</v>
      </c>
      <c r="M20" s="93" t="s">
        <v>293</v>
      </c>
      <c r="N20" s="93" t="s">
        <v>294</v>
      </c>
      <c r="O20" s="93" t="s">
        <v>295</v>
      </c>
      <c r="P20" s="93" t="s">
        <v>296</v>
      </c>
      <c r="Q20" s="93" t="s">
        <v>297</v>
      </c>
      <c r="R20" s="93" t="s">
        <v>298</v>
      </c>
      <c r="S20" s="93" t="s">
        <v>299</v>
      </c>
      <c r="T20" s="93" t="s">
        <v>300</v>
      </c>
      <c r="U20" s="93" t="s">
        <v>301</v>
      </c>
      <c r="V20" s="93" t="s">
        <v>302</v>
      </c>
      <c r="W20" s="93" t="s">
        <v>303</v>
      </c>
      <c r="X20" s="93" t="s">
        <v>304</v>
      </c>
      <c r="Y20" s="93" t="s">
        <v>305</v>
      </c>
      <c r="Z20" s="93" t="s">
        <v>306</v>
      </c>
      <c r="AA20" s="93" t="s">
        <v>307</v>
      </c>
      <c r="AB20" s="93" t="s">
        <v>308</v>
      </c>
      <c r="AC20" s="93" t="s">
        <v>309</v>
      </c>
      <c r="AD20" s="93" t="s">
        <v>310</v>
      </c>
      <c r="AE20" s="93" t="s">
        <v>311</v>
      </c>
      <c r="AF20" s="93" t="s">
        <v>312</v>
      </c>
      <c r="AG20" s="93" t="s">
        <v>313</v>
      </c>
      <c r="AH20" s="93" t="s">
        <v>314</v>
      </c>
      <c r="AI20" s="93" t="s">
        <v>315</v>
      </c>
      <c r="AJ20" s="93" t="s">
        <v>316</v>
      </c>
      <c r="AK20" s="93" t="s">
        <v>317</v>
      </c>
    </row>
    <row r="21" spans="1:37" ht="18" customHeight="1">
      <c r="A21" s="2" t="s">
        <v>2</v>
      </c>
      <c r="B21" s="450" t="s">
        <v>404</v>
      </c>
      <c r="C21" s="372"/>
      <c r="D21" s="456">
        <v>-4757671.4800000004</v>
      </c>
      <c r="E21" s="372"/>
      <c r="F21" s="456">
        <v>-4195981.1900000004</v>
      </c>
      <c r="G21" s="372"/>
      <c r="H21" s="456">
        <v>-379549.81</v>
      </c>
      <c r="I21" s="362"/>
      <c r="J21" s="362"/>
      <c r="K21" s="372"/>
      <c r="L21" s="96">
        <v>-180953.42</v>
      </c>
      <c r="M21" s="96">
        <v>-384526.03</v>
      </c>
      <c r="N21" s="96">
        <v>-247236.11</v>
      </c>
      <c r="O21" s="96">
        <v>-90476.71</v>
      </c>
      <c r="P21" s="96">
        <v>-180953.42</v>
      </c>
      <c r="Q21" s="96">
        <v>-177994.52</v>
      </c>
      <c r="R21" s="96">
        <v>-402168.98</v>
      </c>
      <c r="S21" s="96">
        <v>-431191.73</v>
      </c>
      <c r="T21" s="96">
        <v>-370940.58</v>
      </c>
      <c r="U21" s="96">
        <v>-211101.5</v>
      </c>
      <c r="V21" s="96">
        <v>-35730.410000000003</v>
      </c>
      <c r="W21" s="96">
        <v>-328132.90000000002</v>
      </c>
      <c r="X21" s="96">
        <v>-223296.53</v>
      </c>
      <c r="Y21" s="96">
        <v>-165391.43</v>
      </c>
      <c r="Z21" s="96">
        <v>-311490.40999999997</v>
      </c>
      <c r="AA21" s="96">
        <v>-74846.7</v>
      </c>
      <c r="AB21" s="96">
        <v>-561690.29</v>
      </c>
      <c r="AC21" s="96">
        <v>-124899.03</v>
      </c>
      <c r="AD21" s="96">
        <v>-24606.71</v>
      </c>
      <c r="AE21" s="96">
        <v>-78528.27</v>
      </c>
      <c r="AF21" s="96">
        <v>-88.83</v>
      </c>
      <c r="AG21" s="96">
        <v>-56941.88</v>
      </c>
      <c r="AH21" s="96">
        <v>-61028.18</v>
      </c>
      <c r="AI21" s="96">
        <v>-130406.67</v>
      </c>
      <c r="AJ21" s="96">
        <v>-22119.38</v>
      </c>
      <c r="AK21" s="96">
        <v>-63071.34</v>
      </c>
    </row>
    <row r="22" spans="1:37" ht="18" customHeight="1">
      <c r="A22" s="2" t="s">
        <v>2</v>
      </c>
      <c r="B22" s="368" t="s">
        <v>2</v>
      </c>
      <c r="C22" s="362"/>
      <c r="D22" s="368" t="s">
        <v>2</v>
      </c>
      <c r="E22" s="362"/>
      <c r="F22" s="368" t="s">
        <v>2</v>
      </c>
      <c r="G22" s="362"/>
      <c r="H22" s="441" t="s">
        <v>2</v>
      </c>
      <c r="I22" s="362"/>
      <c r="J22" s="362"/>
      <c r="K22" s="362"/>
      <c r="L22" s="89" t="s">
        <v>2</v>
      </c>
      <c r="M22" s="89" t="s">
        <v>2</v>
      </c>
      <c r="N22" s="89" t="s">
        <v>2</v>
      </c>
      <c r="O22" s="89" t="s">
        <v>2</v>
      </c>
      <c r="P22" s="89" t="s">
        <v>2</v>
      </c>
      <c r="Q22" s="89" t="s">
        <v>2</v>
      </c>
      <c r="R22" s="89" t="s">
        <v>2</v>
      </c>
      <c r="S22" s="89" t="s">
        <v>2</v>
      </c>
      <c r="T22" s="89" t="s">
        <v>2</v>
      </c>
      <c r="U22" s="89" t="s">
        <v>2</v>
      </c>
      <c r="V22" s="89" t="s">
        <v>2</v>
      </c>
      <c r="W22" s="89" t="s">
        <v>2</v>
      </c>
      <c r="X22" s="89" t="s">
        <v>2</v>
      </c>
      <c r="Y22" s="89" t="s">
        <v>2</v>
      </c>
      <c r="Z22" s="89" t="s">
        <v>2</v>
      </c>
      <c r="AA22" s="89" t="s">
        <v>2</v>
      </c>
      <c r="AB22" s="2" t="s">
        <v>2</v>
      </c>
      <c r="AC22" s="89" t="s">
        <v>2</v>
      </c>
      <c r="AD22" s="89" t="s">
        <v>2</v>
      </c>
      <c r="AE22" s="89" t="s">
        <v>2</v>
      </c>
      <c r="AF22" s="89" t="s">
        <v>2</v>
      </c>
      <c r="AG22" s="89" t="s">
        <v>2</v>
      </c>
      <c r="AH22" s="89" t="s">
        <v>2</v>
      </c>
      <c r="AI22" s="89" t="s">
        <v>2</v>
      </c>
      <c r="AJ22" s="89" t="s">
        <v>2</v>
      </c>
      <c r="AK22" s="89" t="s">
        <v>2</v>
      </c>
    </row>
    <row r="23" spans="1:37" ht="18" customHeight="1">
      <c r="A23" s="2" t="s">
        <v>2</v>
      </c>
      <c r="B23" s="454" t="s">
        <v>405</v>
      </c>
      <c r="C23" s="372"/>
      <c r="D23" s="455" t="s">
        <v>115</v>
      </c>
      <c r="E23" s="372"/>
      <c r="F23" s="455" t="s">
        <v>290</v>
      </c>
      <c r="G23" s="372"/>
      <c r="H23" s="455" t="s">
        <v>291</v>
      </c>
      <c r="I23" s="362"/>
      <c r="J23" s="362"/>
      <c r="K23" s="372"/>
      <c r="L23" s="93" t="s">
        <v>292</v>
      </c>
      <c r="M23" s="93" t="s">
        <v>293</v>
      </c>
      <c r="N23" s="93" t="s">
        <v>294</v>
      </c>
      <c r="O23" s="93" t="s">
        <v>295</v>
      </c>
      <c r="P23" s="93" t="s">
        <v>296</v>
      </c>
      <c r="Q23" s="93" t="s">
        <v>297</v>
      </c>
      <c r="R23" s="93" t="s">
        <v>298</v>
      </c>
      <c r="S23" s="93" t="s">
        <v>299</v>
      </c>
      <c r="T23" s="93" t="s">
        <v>300</v>
      </c>
      <c r="U23" s="93" t="s">
        <v>301</v>
      </c>
      <c r="V23" s="93" t="s">
        <v>302</v>
      </c>
      <c r="W23" s="93" t="s">
        <v>303</v>
      </c>
      <c r="X23" s="93" t="s">
        <v>304</v>
      </c>
      <c r="Y23" s="93" t="s">
        <v>305</v>
      </c>
      <c r="Z23" s="93" t="s">
        <v>306</v>
      </c>
      <c r="AA23" s="93" t="s">
        <v>307</v>
      </c>
      <c r="AB23" s="93" t="s">
        <v>308</v>
      </c>
      <c r="AC23" s="93" t="s">
        <v>309</v>
      </c>
      <c r="AD23" s="93" t="s">
        <v>310</v>
      </c>
      <c r="AE23" s="93" t="s">
        <v>311</v>
      </c>
      <c r="AF23" s="93" t="s">
        <v>312</v>
      </c>
      <c r="AG23" s="93" t="s">
        <v>313</v>
      </c>
      <c r="AH23" s="93" t="s">
        <v>314</v>
      </c>
      <c r="AI23" s="93" t="s">
        <v>315</v>
      </c>
      <c r="AJ23" s="93" t="s">
        <v>316</v>
      </c>
      <c r="AK23" s="93" t="s">
        <v>317</v>
      </c>
    </row>
    <row r="24" spans="1:37" ht="18" customHeight="1">
      <c r="A24" s="2" t="s">
        <v>2</v>
      </c>
      <c r="B24" s="450" t="s">
        <v>406</v>
      </c>
      <c r="C24" s="372"/>
      <c r="D24" s="458">
        <v>0</v>
      </c>
      <c r="E24" s="372"/>
      <c r="F24" s="458">
        <v>0</v>
      </c>
      <c r="G24" s="372"/>
      <c r="H24" s="458">
        <v>0</v>
      </c>
      <c r="I24" s="362"/>
      <c r="J24" s="362"/>
      <c r="K24" s="372"/>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row>
    <row r="25" spans="1:37" ht="18" customHeight="1">
      <c r="A25" s="2" t="s">
        <v>2</v>
      </c>
      <c r="B25" s="452" t="s">
        <v>407</v>
      </c>
      <c r="C25" s="372"/>
      <c r="D25" s="457">
        <v>0</v>
      </c>
      <c r="E25" s="372"/>
      <c r="F25" s="457">
        <v>0</v>
      </c>
      <c r="G25" s="372"/>
      <c r="H25" s="457">
        <v>0</v>
      </c>
      <c r="I25" s="362"/>
      <c r="J25" s="362"/>
      <c r="K25" s="372"/>
      <c r="L25" s="98">
        <v>0</v>
      </c>
      <c r="M25" s="98">
        <v>0</v>
      </c>
      <c r="N25" s="98">
        <v>0</v>
      </c>
      <c r="O25" s="98">
        <v>0</v>
      </c>
      <c r="P25" s="98">
        <v>0</v>
      </c>
      <c r="Q25" s="98">
        <v>0</v>
      </c>
      <c r="R25" s="98">
        <v>0</v>
      </c>
      <c r="S25" s="98">
        <v>0</v>
      </c>
      <c r="T25" s="98">
        <v>0</v>
      </c>
      <c r="U25" s="98">
        <v>0</v>
      </c>
      <c r="V25" s="98">
        <v>0</v>
      </c>
      <c r="W25" s="98">
        <v>0</v>
      </c>
      <c r="X25" s="98">
        <v>0</v>
      </c>
      <c r="Y25" s="98">
        <v>0</v>
      </c>
      <c r="Z25" s="98">
        <v>0</v>
      </c>
      <c r="AA25" s="98">
        <v>0</v>
      </c>
      <c r="AB25" s="98">
        <v>0</v>
      </c>
      <c r="AC25" s="98">
        <v>0</v>
      </c>
      <c r="AD25" s="98">
        <v>0</v>
      </c>
      <c r="AE25" s="98">
        <v>0</v>
      </c>
      <c r="AF25" s="98">
        <v>0</v>
      </c>
      <c r="AG25" s="98">
        <v>0</v>
      </c>
      <c r="AH25" s="98">
        <v>0</v>
      </c>
      <c r="AI25" s="98">
        <v>0</v>
      </c>
      <c r="AJ25" s="98">
        <v>0</v>
      </c>
      <c r="AK25" s="98">
        <v>0</v>
      </c>
    </row>
    <row r="26" spans="1:37" ht="18" customHeight="1">
      <c r="A26" s="2" t="s">
        <v>2</v>
      </c>
      <c r="B26" s="368" t="s">
        <v>2</v>
      </c>
      <c r="C26" s="362"/>
      <c r="D26" s="368" t="s">
        <v>2</v>
      </c>
      <c r="E26" s="362"/>
      <c r="F26" s="368" t="s">
        <v>2</v>
      </c>
      <c r="G26" s="362"/>
      <c r="H26" s="441" t="s">
        <v>2</v>
      </c>
      <c r="I26" s="362"/>
      <c r="J26" s="362"/>
      <c r="K26" s="362"/>
      <c r="L26" s="89" t="s">
        <v>2</v>
      </c>
      <c r="M26" s="89" t="s">
        <v>2</v>
      </c>
      <c r="N26" s="89" t="s">
        <v>2</v>
      </c>
      <c r="O26" s="89" t="s">
        <v>2</v>
      </c>
      <c r="P26" s="89" t="s">
        <v>2</v>
      </c>
      <c r="Q26" s="89" t="s">
        <v>2</v>
      </c>
      <c r="R26" s="89" t="s">
        <v>2</v>
      </c>
      <c r="S26" s="89" t="s">
        <v>2</v>
      </c>
      <c r="T26" s="89" t="s">
        <v>2</v>
      </c>
      <c r="U26" s="89" t="s">
        <v>2</v>
      </c>
      <c r="V26" s="89" t="s">
        <v>2</v>
      </c>
      <c r="W26" s="89" t="s">
        <v>2</v>
      </c>
      <c r="X26" s="89" t="s">
        <v>2</v>
      </c>
      <c r="Y26" s="89" t="s">
        <v>2</v>
      </c>
      <c r="Z26" s="89" t="s">
        <v>2</v>
      </c>
      <c r="AA26" s="89" t="s">
        <v>2</v>
      </c>
      <c r="AB26" s="2" t="s">
        <v>2</v>
      </c>
      <c r="AC26" s="89" t="s">
        <v>2</v>
      </c>
      <c r="AD26" s="89" t="s">
        <v>2</v>
      </c>
      <c r="AE26" s="89" t="s">
        <v>2</v>
      </c>
      <c r="AF26" s="89" t="s">
        <v>2</v>
      </c>
      <c r="AG26" s="89" t="s">
        <v>2</v>
      </c>
      <c r="AH26" s="89" t="s">
        <v>2</v>
      </c>
      <c r="AI26" s="89" t="s">
        <v>2</v>
      </c>
      <c r="AJ26" s="89" t="s">
        <v>2</v>
      </c>
      <c r="AK26" s="89" t="s">
        <v>2</v>
      </c>
    </row>
    <row r="27" spans="1:37" ht="18" customHeight="1">
      <c r="A27" s="2" t="s">
        <v>2</v>
      </c>
      <c r="B27" s="454" t="s">
        <v>408</v>
      </c>
      <c r="C27" s="372"/>
      <c r="D27" s="455" t="s">
        <v>115</v>
      </c>
      <c r="E27" s="372"/>
      <c r="F27" s="455" t="s">
        <v>290</v>
      </c>
      <c r="G27" s="372"/>
      <c r="H27" s="455" t="s">
        <v>291</v>
      </c>
      <c r="I27" s="362"/>
      <c r="J27" s="362"/>
      <c r="K27" s="372"/>
      <c r="L27" s="93" t="s">
        <v>292</v>
      </c>
      <c r="M27" s="93" t="s">
        <v>293</v>
      </c>
      <c r="N27" s="93" t="s">
        <v>294</v>
      </c>
      <c r="O27" s="93" t="s">
        <v>295</v>
      </c>
      <c r="P27" s="93" t="s">
        <v>296</v>
      </c>
      <c r="Q27" s="93" t="s">
        <v>297</v>
      </c>
      <c r="R27" s="93" t="s">
        <v>298</v>
      </c>
      <c r="S27" s="93" t="s">
        <v>299</v>
      </c>
      <c r="T27" s="93" t="s">
        <v>300</v>
      </c>
      <c r="U27" s="93" t="s">
        <v>301</v>
      </c>
      <c r="V27" s="93" t="s">
        <v>302</v>
      </c>
      <c r="W27" s="93" t="s">
        <v>303</v>
      </c>
      <c r="X27" s="93" t="s">
        <v>304</v>
      </c>
      <c r="Y27" s="93" t="s">
        <v>305</v>
      </c>
      <c r="Z27" s="93" t="s">
        <v>306</v>
      </c>
      <c r="AA27" s="93" t="s">
        <v>307</v>
      </c>
      <c r="AB27" s="93" t="s">
        <v>308</v>
      </c>
      <c r="AC27" s="93" t="s">
        <v>309</v>
      </c>
      <c r="AD27" s="93" t="s">
        <v>310</v>
      </c>
      <c r="AE27" s="93" t="s">
        <v>311</v>
      </c>
      <c r="AF27" s="93" t="s">
        <v>312</v>
      </c>
      <c r="AG27" s="93" t="s">
        <v>313</v>
      </c>
      <c r="AH27" s="93" t="s">
        <v>314</v>
      </c>
      <c r="AI27" s="93" t="s">
        <v>315</v>
      </c>
      <c r="AJ27" s="93" t="s">
        <v>316</v>
      </c>
      <c r="AK27" s="93" t="s">
        <v>317</v>
      </c>
    </row>
    <row r="28" spans="1:37" ht="18" customHeight="1">
      <c r="B28" s="452" t="s">
        <v>409</v>
      </c>
      <c r="C28" s="372"/>
      <c r="D28" s="457">
        <v>5747100000</v>
      </c>
      <c r="E28" s="372"/>
      <c r="F28" s="457">
        <v>5006300000</v>
      </c>
      <c r="G28" s="372"/>
      <c r="H28" s="457">
        <v>435900000</v>
      </c>
      <c r="I28" s="362"/>
      <c r="J28" s="362"/>
      <c r="K28" s="372"/>
      <c r="L28" s="98">
        <v>200000000</v>
      </c>
      <c r="M28" s="98">
        <v>425000000</v>
      </c>
      <c r="N28" s="98">
        <v>225000000</v>
      </c>
      <c r="O28" s="98">
        <v>100000000</v>
      </c>
      <c r="P28" s="98">
        <v>200000000</v>
      </c>
      <c r="Q28" s="98">
        <v>200000000</v>
      </c>
      <c r="R28" s="98">
        <v>444500000</v>
      </c>
      <c r="S28" s="98">
        <v>552000000</v>
      </c>
      <c r="T28" s="98">
        <v>422300000</v>
      </c>
      <c r="U28" s="98">
        <v>311600000</v>
      </c>
      <c r="V28" s="98">
        <v>40000000</v>
      </c>
      <c r="W28" s="98">
        <v>480000000</v>
      </c>
      <c r="X28" s="98">
        <v>300000000</v>
      </c>
      <c r="Y28" s="98">
        <v>220000000</v>
      </c>
      <c r="Z28" s="98">
        <v>350000000</v>
      </c>
      <c r="AA28" s="98">
        <v>100000000</v>
      </c>
      <c r="AB28" s="98">
        <v>740800000</v>
      </c>
      <c r="AC28" s="98">
        <v>140600000</v>
      </c>
      <c r="AD28" s="98">
        <v>27700000</v>
      </c>
      <c r="AE28" s="98">
        <v>88400000</v>
      </c>
      <c r="AF28" s="98">
        <v>20000000</v>
      </c>
      <c r="AG28" s="98">
        <v>64100000</v>
      </c>
      <c r="AH28" s="98">
        <v>70000000</v>
      </c>
      <c r="AI28" s="98">
        <v>200000000</v>
      </c>
      <c r="AJ28" s="98">
        <v>30000000</v>
      </c>
      <c r="AK28" s="98">
        <v>100000000</v>
      </c>
    </row>
    <row r="29" spans="1:37" ht="18" customHeight="1">
      <c r="A29" s="2" t="s">
        <v>2</v>
      </c>
      <c r="B29" s="459" t="s">
        <v>410</v>
      </c>
      <c r="C29" s="372"/>
      <c r="D29" s="460">
        <v>5257200000</v>
      </c>
      <c r="E29" s="372"/>
      <c r="F29" s="460">
        <v>4624900000</v>
      </c>
      <c r="G29" s="372"/>
      <c r="H29" s="460">
        <v>419500000</v>
      </c>
      <c r="I29" s="362"/>
      <c r="J29" s="362"/>
      <c r="K29" s="372"/>
      <c r="L29" s="99">
        <v>200000000</v>
      </c>
      <c r="M29" s="99">
        <v>425000000</v>
      </c>
      <c r="N29" s="99">
        <v>225000000</v>
      </c>
      <c r="O29" s="99">
        <v>100000000</v>
      </c>
      <c r="P29" s="99">
        <v>200000000</v>
      </c>
      <c r="Q29" s="99">
        <v>200000000</v>
      </c>
      <c r="R29" s="99">
        <v>444500000</v>
      </c>
      <c r="S29" s="99">
        <v>484500000</v>
      </c>
      <c r="T29" s="99">
        <v>416800000</v>
      </c>
      <c r="U29" s="99">
        <v>237200000</v>
      </c>
      <c r="V29" s="99">
        <v>40000000</v>
      </c>
      <c r="W29" s="99">
        <v>368700000</v>
      </c>
      <c r="X29" s="99">
        <v>246800000</v>
      </c>
      <c r="Y29" s="99">
        <v>182800000</v>
      </c>
      <c r="Z29" s="99">
        <v>350000000</v>
      </c>
      <c r="AA29" s="99">
        <v>84100000</v>
      </c>
      <c r="AB29" s="99">
        <v>632300000</v>
      </c>
      <c r="AC29" s="99">
        <v>140600000</v>
      </c>
      <c r="AD29" s="99">
        <v>27700000</v>
      </c>
      <c r="AE29" s="99">
        <v>88400000</v>
      </c>
      <c r="AF29" s="99">
        <v>100000</v>
      </c>
      <c r="AG29" s="99">
        <v>64100000</v>
      </c>
      <c r="AH29" s="99">
        <v>68700000</v>
      </c>
      <c r="AI29" s="99">
        <v>146800000</v>
      </c>
      <c r="AJ29" s="99">
        <v>24900000</v>
      </c>
      <c r="AK29" s="99">
        <v>71000000</v>
      </c>
    </row>
    <row r="30" spans="1:37" ht="18" customHeight="1">
      <c r="A30" s="2" t="s">
        <v>2</v>
      </c>
      <c r="B30" s="452" t="s">
        <v>411</v>
      </c>
      <c r="C30" s="372"/>
      <c r="D30" s="461">
        <v>5103256604.7200003</v>
      </c>
      <c r="E30" s="372"/>
      <c r="F30" s="461">
        <v>4470956604.7200003</v>
      </c>
      <c r="G30" s="372"/>
      <c r="H30" s="461">
        <v>419500000</v>
      </c>
      <c r="I30" s="362"/>
      <c r="J30" s="362"/>
      <c r="K30" s="372"/>
      <c r="L30" s="100">
        <v>200000000</v>
      </c>
      <c r="M30" s="100">
        <v>425000000</v>
      </c>
      <c r="N30" s="100">
        <v>71056604.719999999</v>
      </c>
      <c r="O30" s="100">
        <v>100000000</v>
      </c>
      <c r="P30" s="100">
        <v>200000000</v>
      </c>
      <c r="Q30" s="100">
        <v>200000000</v>
      </c>
      <c r="R30" s="100">
        <v>444500000</v>
      </c>
      <c r="S30" s="100">
        <v>484500000</v>
      </c>
      <c r="T30" s="100">
        <v>416800000</v>
      </c>
      <c r="U30" s="100">
        <v>237200000</v>
      </c>
      <c r="V30" s="100">
        <v>40000000</v>
      </c>
      <c r="W30" s="100">
        <v>368700000</v>
      </c>
      <c r="X30" s="100">
        <v>246800000</v>
      </c>
      <c r="Y30" s="100">
        <v>182800000</v>
      </c>
      <c r="Z30" s="100">
        <v>350000000</v>
      </c>
      <c r="AA30" s="100">
        <v>84100000</v>
      </c>
      <c r="AB30" s="100">
        <v>632300000</v>
      </c>
      <c r="AC30" s="100">
        <v>140600000</v>
      </c>
      <c r="AD30" s="100">
        <v>27700000</v>
      </c>
      <c r="AE30" s="100">
        <v>88400000</v>
      </c>
      <c r="AF30" s="100">
        <v>100000</v>
      </c>
      <c r="AG30" s="100">
        <v>64100000</v>
      </c>
      <c r="AH30" s="100">
        <v>68700000</v>
      </c>
      <c r="AI30" s="100">
        <v>146800000</v>
      </c>
      <c r="AJ30" s="100">
        <v>24900000</v>
      </c>
      <c r="AK30" s="100">
        <v>71000000</v>
      </c>
    </row>
    <row r="31" spans="1:37" ht="18" customHeight="1">
      <c r="A31" s="2" t="s">
        <v>2</v>
      </c>
      <c r="B31" s="450" t="s">
        <v>412</v>
      </c>
      <c r="C31" s="372"/>
      <c r="D31" s="458">
        <v>0</v>
      </c>
      <c r="E31" s="372"/>
      <c r="F31" s="458">
        <v>0</v>
      </c>
      <c r="G31" s="372"/>
      <c r="H31" s="458">
        <v>0</v>
      </c>
      <c r="I31" s="362"/>
      <c r="J31" s="362"/>
      <c r="K31" s="372"/>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row>
    <row r="32" spans="1:37" ht="18" customHeight="1">
      <c r="A32" s="2" t="s">
        <v>2</v>
      </c>
      <c r="B32" s="463" t="s">
        <v>413</v>
      </c>
      <c r="C32" s="372"/>
      <c r="D32" s="464">
        <v>-14854351.199999999</v>
      </c>
      <c r="E32" s="372"/>
      <c r="F32" s="464">
        <v>-14854351.199999999</v>
      </c>
      <c r="G32" s="372"/>
      <c r="H32" s="465">
        <v>0</v>
      </c>
      <c r="I32" s="362"/>
      <c r="J32" s="362"/>
      <c r="K32" s="372"/>
      <c r="L32" s="102">
        <v>0</v>
      </c>
      <c r="M32" s="102">
        <v>0</v>
      </c>
      <c r="N32" s="101">
        <v>-14854351.199999999</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row>
    <row r="33" spans="1:37" ht="18" customHeight="1">
      <c r="A33" s="2" t="s">
        <v>2</v>
      </c>
      <c r="B33" s="450" t="s">
        <v>414</v>
      </c>
      <c r="C33" s="372"/>
      <c r="D33" s="458">
        <v>0</v>
      </c>
      <c r="E33" s="372"/>
      <c r="F33" s="458">
        <v>0</v>
      </c>
      <c r="G33" s="372"/>
      <c r="H33" s="458">
        <v>0</v>
      </c>
      <c r="I33" s="362"/>
      <c r="J33" s="362"/>
      <c r="K33" s="372"/>
      <c r="L33" s="97">
        <v>0</v>
      </c>
      <c r="M33" s="97">
        <v>0</v>
      </c>
      <c r="N33" s="97">
        <v>0</v>
      </c>
      <c r="O33" s="97">
        <v>0</v>
      </c>
      <c r="P33" s="97">
        <v>0</v>
      </c>
      <c r="Q33" s="97">
        <v>0</v>
      </c>
      <c r="R33" s="97">
        <v>0</v>
      </c>
      <c r="S33" s="97">
        <v>0</v>
      </c>
      <c r="T33" s="97">
        <v>0</v>
      </c>
      <c r="U33" s="97">
        <v>0</v>
      </c>
      <c r="V33" s="97">
        <v>0</v>
      </c>
      <c r="W33" s="97">
        <v>0</v>
      </c>
      <c r="X33" s="97">
        <v>0</v>
      </c>
      <c r="Y33" s="97">
        <v>0</v>
      </c>
      <c r="Z33" s="97">
        <v>0</v>
      </c>
      <c r="AA33" s="97">
        <v>0</v>
      </c>
      <c r="AB33" s="97">
        <v>0</v>
      </c>
      <c r="AC33" s="97">
        <v>0</v>
      </c>
      <c r="AD33" s="97">
        <v>0</v>
      </c>
      <c r="AE33" s="97">
        <v>0</v>
      </c>
      <c r="AF33" s="97">
        <v>0</v>
      </c>
      <c r="AG33" s="97">
        <v>0</v>
      </c>
      <c r="AH33" s="97">
        <v>0</v>
      </c>
      <c r="AI33" s="97">
        <v>0</v>
      </c>
      <c r="AJ33" s="97">
        <v>0</v>
      </c>
      <c r="AK33" s="97">
        <v>0</v>
      </c>
    </row>
    <row r="34" spans="1:37" ht="18" customHeight="1">
      <c r="A34" s="2" t="s">
        <v>2</v>
      </c>
      <c r="B34" s="454" t="s">
        <v>415</v>
      </c>
      <c r="C34" s="372"/>
      <c r="D34" s="462">
        <v>5088402253.5200005</v>
      </c>
      <c r="E34" s="372"/>
      <c r="F34" s="462">
        <v>4456102253.5200005</v>
      </c>
      <c r="G34" s="372"/>
      <c r="H34" s="462">
        <v>419500000</v>
      </c>
      <c r="I34" s="362"/>
      <c r="J34" s="362"/>
      <c r="K34" s="372"/>
      <c r="L34" s="103">
        <v>200000000</v>
      </c>
      <c r="M34" s="103">
        <v>425000000</v>
      </c>
      <c r="N34" s="103">
        <v>56202253.520000003</v>
      </c>
      <c r="O34" s="103">
        <v>100000000</v>
      </c>
      <c r="P34" s="103">
        <v>200000000</v>
      </c>
      <c r="Q34" s="103">
        <v>200000000</v>
      </c>
      <c r="R34" s="103">
        <v>444500000</v>
      </c>
      <c r="S34" s="103">
        <v>484500000</v>
      </c>
      <c r="T34" s="103">
        <v>416800000</v>
      </c>
      <c r="U34" s="103">
        <v>237200000</v>
      </c>
      <c r="V34" s="103">
        <v>40000000</v>
      </c>
      <c r="W34" s="103">
        <v>368700000</v>
      </c>
      <c r="X34" s="103">
        <v>246800000</v>
      </c>
      <c r="Y34" s="103">
        <v>182800000</v>
      </c>
      <c r="Z34" s="103">
        <v>350000000</v>
      </c>
      <c r="AA34" s="103">
        <v>84100000</v>
      </c>
      <c r="AB34" s="103">
        <v>632300000</v>
      </c>
      <c r="AC34" s="103">
        <v>140600000</v>
      </c>
      <c r="AD34" s="103">
        <v>27700000</v>
      </c>
      <c r="AE34" s="103">
        <v>88400000</v>
      </c>
      <c r="AF34" s="103">
        <v>100000</v>
      </c>
      <c r="AG34" s="103">
        <v>64100000</v>
      </c>
      <c r="AH34" s="103">
        <v>68700000</v>
      </c>
      <c r="AI34" s="103">
        <v>146800000</v>
      </c>
      <c r="AJ34" s="103">
        <v>24900000</v>
      </c>
      <c r="AK34" s="103">
        <v>71000000</v>
      </c>
    </row>
    <row r="35" spans="1:37" ht="18" customHeight="1">
      <c r="A35" s="2" t="s">
        <v>2</v>
      </c>
      <c r="B35" s="368" t="s">
        <v>2</v>
      </c>
      <c r="C35" s="362"/>
      <c r="D35" s="368" t="s">
        <v>2</v>
      </c>
      <c r="E35" s="362"/>
      <c r="F35" s="368" t="s">
        <v>2</v>
      </c>
      <c r="G35" s="362"/>
      <c r="H35" s="441" t="s">
        <v>2</v>
      </c>
      <c r="I35" s="362"/>
      <c r="J35" s="362"/>
      <c r="K35" s="362"/>
      <c r="L35" s="89" t="s">
        <v>2</v>
      </c>
      <c r="M35" s="89" t="s">
        <v>2</v>
      </c>
      <c r="N35" s="89" t="s">
        <v>2</v>
      </c>
      <c r="O35" s="89" t="s">
        <v>2</v>
      </c>
      <c r="P35" s="89" t="s">
        <v>2</v>
      </c>
      <c r="Q35" s="89" t="s">
        <v>2</v>
      </c>
      <c r="R35" s="89" t="s">
        <v>2</v>
      </c>
      <c r="S35" s="89" t="s">
        <v>2</v>
      </c>
      <c r="T35" s="89" t="s">
        <v>2</v>
      </c>
      <c r="U35" s="89" t="s">
        <v>2</v>
      </c>
      <c r="V35" s="89" t="s">
        <v>2</v>
      </c>
      <c r="W35" s="89" t="s">
        <v>2</v>
      </c>
      <c r="X35" s="89" t="s">
        <v>2</v>
      </c>
      <c r="Y35" s="89" t="s">
        <v>2</v>
      </c>
      <c r="Z35" s="89" t="s">
        <v>2</v>
      </c>
      <c r="AA35" s="89" t="s">
        <v>2</v>
      </c>
      <c r="AB35" s="2" t="s">
        <v>2</v>
      </c>
      <c r="AC35" s="89" t="s">
        <v>2</v>
      </c>
      <c r="AD35" s="89" t="s">
        <v>2</v>
      </c>
      <c r="AE35" s="89" t="s">
        <v>2</v>
      </c>
      <c r="AF35" s="89" t="s">
        <v>2</v>
      </c>
      <c r="AG35" s="89" t="s">
        <v>2</v>
      </c>
      <c r="AH35" s="89" t="s">
        <v>2</v>
      </c>
      <c r="AI35" s="89" t="s">
        <v>2</v>
      </c>
      <c r="AJ35" s="89" t="s">
        <v>2</v>
      </c>
      <c r="AK35" s="89" t="s">
        <v>2</v>
      </c>
    </row>
    <row r="36" spans="1:37" ht="18" customHeight="1">
      <c r="A36" s="2" t="s">
        <v>2</v>
      </c>
      <c r="B36" s="468" t="s">
        <v>416</v>
      </c>
      <c r="C36" s="372"/>
      <c r="D36" s="455" t="s">
        <v>115</v>
      </c>
      <c r="E36" s="372"/>
      <c r="F36" s="455" t="s">
        <v>290</v>
      </c>
      <c r="G36" s="372"/>
      <c r="H36" s="455" t="s">
        <v>291</v>
      </c>
      <c r="I36" s="362"/>
      <c r="J36" s="362"/>
      <c r="K36" s="372"/>
      <c r="L36" s="93" t="s">
        <v>292</v>
      </c>
      <c r="M36" s="93" t="s">
        <v>293</v>
      </c>
      <c r="N36" s="93" t="s">
        <v>294</v>
      </c>
      <c r="O36" s="93" t="s">
        <v>295</v>
      </c>
      <c r="P36" s="93" t="s">
        <v>296</v>
      </c>
      <c r="Q36" s="93" t="s">
        <v>297</v>
      </c>
      <c r="R36" s="93" t="s">
        <v>298</v>
      </c>
      <c r="S36" s="93" t="s">
        <v>299</v>
      </c>
      <c r="T36" s="93" t="s">
        <v>300</v>
      </c>
      <c r="U36" s="93" t="s">
        <v>301</v>
      </c>
      <c r="V36" s="93" t="s">
        <v>302</v>
      </c>
      <c r="W36" s="93" t="s">
        <v>303</v>
      </c>
      <c r="X36" s="93" t="s">
        <v>304</v>
      </c>
      <c r="Y36" s="93" t="s">
        <v>305</v>
      </c>
      <c r="Z36" s="93" t="s">
        <v>306</v>
      </c>
      <c r="AA36" s="93" t="s">
        <v>307</v>
      </c>
      <c r="AB36" s="93" t="s">
        <v>308</v>
      </c>
      <c r="AC36" s="93" t="s">
        <v>309</v>
      </c>
      <c r="AD36" s="93" t="s">
        <v>310</v>
      </c>
      <c r="AE36" s="93" t="s">
        <v>311</v>
      </c>
      <c r="AF36" s="93" t="s">
        <v>312</v>
      </c>
      <c r="AG36" s="93" t="s">
        <v>313</v>
      </c>
      <c r="AH36" s="93" t="s">
        <v>314</v>
      </c>
      <c r="AI36" s="93" t="s">
        <v>315</v>
      </c>
      <c r="AJ36" s="93" t="s">
        <v>316</v>
      </c>
      <c r="AK36" s="93" t="s">
        <v>317</v>
      </c>
    </row>
    <row r="37" spans="1:37" ht="18" customHeight="1">
      <c r="A37" s="2" t="s">
        <v>2</v>
      </c>
      <c r="B37" s="450" t="s">
        <v>417</v>
      </c>
      <c r="C37" s="372"/>
      <c r="D37" s="466">
        <v>25840406.469999999</v>
      </c>
      <c r="E37" s="372"/>
      <c r="F37" s="466">
        <v>22204179.09</v>
      </c>
      <c r="G37" s="372"/>
      <c r="H37" s="466">
        <v>2084903.51</v>
      </c>
      <c r="I37" s="362"/>
      <c r="J37" s="362"/>
      <c r="K37" s="372"/>
      <c r="L37" s="104">
        <v>993994.52</v>
      </c>
      <c r="M37" s="104">
        <v>2112238.36</v>
      </c>
      <c r="N37" s="104">
        <v>336796.63</v>
      </c>
      <c r="O37" s="104">
        <v>496997.26</v>
      </c>
      <c r="P37" s="104">
        <v>993994.52</v>
      </c>
      <c r="Q37" s="104">
        <v>993994.52</v>
      </c>
      <c r="R37" s="104">
        <v>2209152.8199999998</v>
      </c>
      <c r="S37" s="104">
        <v>2407951.73</v>
      </c>
      <c r="T37" s="104">
        <v>2071484.58</v>
      </c>
      <c r="U37" s="104">
        <v>1178877.5</v>
      </c>
      <c r="V37" s="104">
        <v>198798.9</v>
      </c>
      <c r="W37" s="104">
        <v>1832428.9</v>
      </c>
      <c r="X37" s="104">
        <v>1226589.24</v>
      </c>
      <c r="Y37" s="104">
        <v>908510.99</v>
      </c>
      <c r="Z37" s="104">
        <v>1739490.41</v>
      </c>
      <c r="AA37" s="104">
        <v>417974.7</v>
      </c>
      <c r="AB37" s="104">
        <v>3636227.38</v>
      </c>
      <c r="AC37" s="104">
        <v>808561.71</v>
      </c>
      <c r="AD37" s="104">
        <v>159297.01</v>
      </c>
      <c r="AE37" s="104">
        <v>508370.24</v>
      </c>
      <c r="AF37" s="104">
        <v>575.08000000000004</v>
      </c>
      <c r="AG37" s="104">
        <v>368625.93</v>
      </c>
      <c r="AH37" s="104">
        <v>395079.58</v>
      </c>
      <c r="AI37" s="104">
        <v>844216.64</v>
      </c>
      <c r="AJ37" s="104">
        <v>143194.78</v>
      </c>
      <c r="AK37" s="104">
        <v>408306.41</v>
      </c>
    </row>
    <row r="38" spans="1:37" ht="18" customHeight="1">
      <c r="A38" s="2" t="s">
        <v>2</v>
      </c>
      <c r="B38" s="452" t="s">
        <v>418</v>
      </c>
      <c r="C38" s="372"/>
      <c r="D38" s="467">
        <v>14854351.199999999</v>
      </c>
      <c r="E38" s="372"/>
      <c r="F38" s="467">
        <v>14854351.199999999</v>
      </c>
      <c r="G38" s="372"/>
      <c r="H38" s="467">
        <v>0</v>
      </c>
      <c r="I38" s="362"/>
      <c r="J38" s="362"/>
      <c r="K38" s="372"/>
      <c r="L38" s="105">
        <v>0</v>
      </c>
      <c r="M38" s="105">
        <v>0</v>
      </c>
      <c r="N38" s="105">
        <v>14854351.199999999</v>
      </c>
      <c r="O38" s="105">
        <v>0</v>
      </c>
      <c r="P38" s="105">
        <v>0</v>
      </c>
      <c r="Q38" s="105">
        <v>0</v>
      </c>
      <c r="R38" s="105">
        <v>0</v>
      </c>
      <c r="S38" s="105">
        <v>0</v>
      </c>
      <c r="T38" s="105">
        <v>0</v>
      </c>
      <c r="U38" s="105">
        <v>0</v>
      </c>
      <c r="V38" s="105">
        <v>0</v>
      </c>
      <c r="W38" s="105">
        <v>0</v>
      </c>
      <c r="X38" s="105">
        <v>0</v>
      </c>
      <c r="Y38" s="105">
        <v>0</v>
      </c>
      <c r="Z38" s="105">
        <v>0</v>
      </c>
      <c r="AA38" s="105">
        <v>0</v>
      </c>
      <c r="AB38" s="105">
        <v>0</v>
      </c>
      <c r="AC38" s="105">
        <v>0</v>
      </c>
      <c r="AD38" s="105">
        <v>0</v>
      </c>
      <c r="AE38" s="105">
        <v>0</v>
      </c>
      <c r="AF38" s="105">
        <v>0</v>
      </c>
      <c r="AG38" s="105">
        <v>0</v>
      </c>
      <c r="AH38" s="105">
        <v>0</v>
      </c>
      <c r="AI38" s="105">
        <v>0</v>
      </c>
      <c r="AJ38" s="105">
        <v>0</v>
      </c>
      <c r="AK38" s="105">
        <v>0</v>
      </c>
    </row>
    <row r="39" spans="1:37" ht="18" customHeight="1">
      <c r="A39" s="2" t="s">
        <v>2</v>
      </c>
      <c r="B39" s="468" t="s">
        <v>115</v>
      </c>
      <c r="C39" s="372"/>
      <c r="D39" s="462">
        <v>40694757.670000002</v>
      </c>
      <c r="E39" s="372"/>
      <c r="F39" s="462">
        <v>37058530.289999999</v>
      </c>
      <c r="G39" s="372"/>
      <c r="H39" s="462">
        <v>2084903.51</v>
      </c>
      <c r="I39" s="362"/>
      <c r="J39" s="362"/>
      <c r="K39" s="372"/>
      <c r="L39" s="103">
        <v>993994.52</v>
      </c>
      <c r="M39" s="103">
        <v>2112238.36</v>
      </c>
      <c r="N39" s="103">
        <v>15191147.83</v>
      </c>
      <c r="O39" s="103">
        <v>496997.26</v>
      </c>
      <c r="P39" s="103">
        <v>993994.52</v>
      </c>
      <c r="Q39" s="103">
        <v>993994.52</v>
      </c>
      <c r="R39" s="103">
        <v>2209152.8199999998</v>
      </c>
      <c r="S39" s="103">
        <v>2407951.73</v>
      </c>
      <c r="T39" s="103">
        <v>2071484.58</v>
      </c>
      <c r="U39" s="103">
        <v>1178877.5</v>
      </c>
      <c r="V39" s="103">
        <v>198798.9</v>
      </c>
      <c r="W39" s="103">
        <v>1832428.9</v>
      </c>
      <c r="X39" s="103">
        <v>1226589.24</v>
      </c>
      <c r="Y39" s="103">
        <v>908510.99</v>
      </c>
      <c r="Z39" s="103">
        <v>1739490.41</v>
      </c>
      <c r="AA39" s="103">
        <v>417974.7</v>
      </c>
      <c r="AB39" s="103">
        <v>3636227.38</v>
      </c>
      <c r="AC39" s="103">
        <v>808561.71</v>
      </c>
      <c r="AD39" s="103">
        <v>159297.01</v>
      </c>
      <c r="AE39" s="103">
        <v>508370.24</v>
      </c>
      <c r="AF39" s="103">
        <v>575.08000000000004</v>
      </c>
      <c r="AG39" s="103">
        <v>368625.93</v>
      </c>
      <c r="AH39" s="103">
        <v>395079.58</v>
      </c>
      <c r="AI39" s="103">
        <v>844216.64</v>
      </c>
      <c r="AJ39" s="103">
        <v>143194.78</v>
      </c>
      <c r="AK39" s="103">
        <v>408306.41</v>
      </c>
    </row>
    <row r="40" spans="1:37" ht="18" customHeight="1">
      <c r="A40" s="2" t="s">
        <v>2</v>
      </c>
      <c r="B40" s="368" t="s">
        <v>2</v>
      </c>
      <c r="C40" s="362"/>
      <c r="D40" s="368" t="s">
        <v>2</v>
      </c>
      <c r="E40" s="362"/>
      <c r="F40" s="368" t="s">
        <v>2</v>
      </c>
      <c r="G40" s="362"/>
      <c r="H40" s="441" t="s">
        <v>2</v>
      </c>
      <c r="I40" s="362"/>
      <c r="J40" s="362"/>
      <c r="K40" s="362"/>
      <c r="L40" s="89" t="s">
        <v>2</v>
      </c>
      <c r="M40" s="89" t="s">
        <v>2</v>
      </c>
      <c r="N40" s="89" t="s">
        <v>2</v>
      </c>
      <c r="O40" s="89" t="s">
        <v>2</v>
      </c>
      <c r="P40" s="89" t="s">
        <v>2</v>
      </c>
      <c r="Q40" s="89" t="s">
        <v>2</v>
      </c>
      <c r="R40" s="89" t="s">
        <v>2</v>
      </c>
      <c r="S40" s="89" t="s">
        <v>2</v>
      </c>
      <c r="T40" s="89" t="s">
        <v>2</v>
      </c>
      <c r="U40" s="89" t="s">
        <v>2</v>
      </c>
      <c r="V40" s="89" t="s">
        <v>2</v>
      </c>
      <c r="W40" s="89" t="s">
        <v>2</v>
      </c>
      <c r="X40" s="89" t="s">
        <v>2</v>
      </c>
      <c r="Y40" s="89" t="s">
        <v>2</v>
      </c>
      <c r="Z40" s="89" t="s">
        <v>2</v>
      </c>
      <c r="AA40" s="89" t="s">
        <v>2</v>
      </c>
      <c r="AB40" s="2" t="s">
        <v>2</v>
      </c>
      <c r="AC40" s="89" t="s">
        <v>2</v>
      </c>
      <c r="AD40" s="89" t="s">
        <v>2</v>
      </c>
      <c r="AE40" s="89" t="s">
        <v>2</v>
      </c>
      <c r="AF40" s="89" t="s">
        <v>2</v>
      </c>
      <c r="AG40" s="89" t="s">
        <v>2</v>
      </c>
      <c r="AH40" s="89" t="s">
        <v>2</v>
      </c>
      <c r="AI40" s="89" t="s">
        <v>2</v>
      </c>
      <c r="AJ40" s="89" t="s">
        <v>2</v>
      </c>
      <c r="AK40" s="89" t="s">
        <v>2</v>
      </c>
    </row>
    <row r="41" spans="1:37" ht="18" customHeight="1">
      <c r="A41" s="2" t="s">
        <v>2</v>
      </c>
      <c r="B41" s="454" t="s">
        <v>419</v>
      </c>
      <c r="C41" s="372"/>
      <c r="D41" s="455" t="s">
        <v>115</v>
      </c>
      <c r="E41" s="372"/>
      <c r="F41" s="455" t="s">
        <v>290</v>
      </c>
      <c r="G41" s="372"/>
      <c r="H41" s="455" t="s">
        <v>291</v>
      </c>
      <c r="I41" s="362"/>
      <c r="J41" s="362"/>
      <c r="K41" s="372"/>
      <c r="L41" s="93" t="s">
        <v>292</v>
      </c>
      <c r="M41" s="93" t="s">
        <v>293</v>
      </c>
      <c r="N41" s="93" t="s">
        <v>294</v>
      </c>
      <c r="O41" s="93" t="s">
        <v>295</v>
      </c>
      <c r="P41" s="93" t="s">
        <v>296</v>
      </c>
      <c r="Q41" s="93" t="s">
        <v>297</v>
      </c>
      <c r="R41" s="93" t="s">
        <v>298</v>
      </c>
      <c r="S41" s="93" t="s">
        <v>299</v>
      </c>
      <c r="T41" s="93" t="s">
        <v>300</v>
      </c>
      <c r="U41" s="93" t="s">
        <v>301</v>
      </c>
      <c r="V41" s="93" t="s">
        <v>302</v>
      </c>
      <c r="W41" s="93" t="s">
        <v>303</v>
      </c>
      <c r="X41" s="93" t="s">
        <v>304</v>
      </c>
      <c r="Y41" s="93" t="s">
        <v>305</v>
      </c>
      <c r="Z41" s="93" t="s">
        <v>306</v>
      </c>
      <c r="AA41" s="93" t="s">
        <v>307</v>
      </c>
      <c r="AB41" s="93" t="s">
        <v>308</v>
      </c>
      <c r="AC41" s="93" t="s">
        <v>309</v>
      </c>
      <c r="AD41" s="93" t="s">
        <v>310</v>
      </c>
      <c r="AE41" s="93" t="s">
        <v>311</v>
      </c>
      <c r="AF41" s="93" t="s">
        <v>312</v>
      </c>
      <c r="AG41" s="93" t="s">
        <v>313</v>
      </c>
      <c r="AH41" s="93" t="s">
        <v>314</v>
      </c>
      <c r="AI41" s="93" t="s">
        <v>315</v>
      </c>
      <c r="AJ41" s="93" t="s">
        <v>316</v>
      </c>
      <c r="AK41" s="93" t="s">
        <v>317</v>
      </c>
    </row>
    <row r="42" spans="1:37" ht="18" customHeight="1">
      <c r="A42" s="2" t="s">
        <v>2</v>
      </c>
      <c r="B42" s="459" t="s">
        <v>420</v>
      </c>
      <c r="C42" s="372"/>
      <c r="D42" s="469">
        <v>52572</v>
      </c>
      <c r="E42" s="372"/>
      <c r="F42" s="469">
        <v>46249</v>
      </c>
      <c r="G42" s="372"/>
      <c r="H42" s="469">
        <v>4195</v>
      </c>
      <c r="I42" s="362"/>
      <c r="J42" s="362"/>
      <c r="K42" s="372"/>
      <c r="L42" s="106">
        <v>2000</v>
      </c>
      <c r="M42" s="106">
        <v>4250</v>
      </c>
      <c r="N42" s="106">
        <v>2250</v>
      </c>
      <c r="O42" s="106">
        <v>1000</v>
      </c>
      <c r="P42" s="106">
        <v>2000</v>
      </c>
      <c r="Q42" s="106">
        <v>2000</v>
      </c>
      <c r="R42" s="106">
        <v>4445</v>
      </c>
      <c r="S42" s="106">
        <v>4845</v>
      </c>
      <c r="T42" s="106">
        <v>4168</v>
      </c>
      <c r="U42" s="106">
        <v>2372</v>
      </c>
      <c r="V42" s="106">
        <v>400</v>
      </c>
      <c r="W42" s="106">
        <v>3687</v>
      </c>
      <c r="X42" s="106">
        <v>2468</v>
      </c>
      <c r="Y42" s="106">
        <v>1828</v>
      </c>
      <c r="Z42" s="106">
        <v>3500</v>
      </c>
      <c r="AA42" s="106">
        <v>841</v>
      </c>
      <c r="AB42" s="106">
        <v>6323</v>
      </c>
      <c r="AC42" s="106">
        <v>1406</v>
      </c>
      <c r="AD42" s="106">
        <v>277</v>
      </c>
      <c r="AE42" s="106">
        <v>884</v>
      </c>
      <c r="AF42" s="106">
        <v>1</v>
      </c>
      <c r="AG42" s="106">
        <v>641</v>
      </c>
      <c r="AH42" s="106">
        <v>687</v>
      </c>
      <c r="AI42" s="106">
        <v>1468</v>
      </c>
      <c r="AJ42" s="106">
        <v>249</v>
      </c>
      <c r="AK42" s="106">
        <v>710</v>
      </c>
    </row>
    <row r="43" spans="1:37" ht="18" customHeight="1">
      <c r="A43" s="2" t="s">
        <v>2</v>
      </c>
      <c r="B43" s="452" t="s">
        <v>421</v>
      </c>
      <c r="C43" s="372"/>
      <c r="D43" s="473">
        <v>0</v>
      </c>
      <c r="E43" s="372"/>
      <c r="F43" s="473">
        <v>0</v>
      </c>
      <c r="G43" s="372"/>
      <c r="H43" s="473">
        <v>0</v>
      </c>
      <c r="I43" s="362"/>
      <c r="J43" s="362"/>
      <c r="K43" s="372"/>
      <c r="L43" s="107">
        <v>0</v>
      </c>
      <c r="M43" s="107">
        <v>0</v>
      </c>
      <c r="N43" s="107">
        <v>0</v>
      </c>
      <c r="O43" s="107">
        <v>0</v>
      </c>
      <c r="P43" s="107">
        <v>0</v>
      </c>
      <c r="Q43" s="107">
        <v>0</v>
      </c>
      <c r="R43" s="107">
        <v>0</v>
      </c>
      <c r="S43" s="107">
        <v>0</v>
      </c>
      <c r="T43" s="107">
        <v>0</v>
      </c>
      <c r="U43" s="107">
        <v>0</v>
      </c>
      <c r="V43" s="107">
        <v>0</v>
      </c>
      <c r="W43" s="107">
        <v>0</v>
      </c>
      <c r="X43" s="107">
        <v>0</v>
      </c>
      <c r="Y43" s="107">
        <v>0</v>
      </c>
      <c r="Z43" s="107">
        <v>0</v>
      </c>
      <c r="AA43" s="107">
        <v>0</v>
      </c>
      <c r="AB43" s="107">
        <v>0</v>
      </c>
      <c r="AC43" s="107">
        <v>0</v>
      </c>
      <c r="AD43" s="107">
        <v>0</v>
      </c>
      <c r="AE43" s="107">
        <v>0</v>
      </c>
      <c r="AF43" s="107">
        <v>0</v>
      </c>
      <c r="AG43" s="107">
        <v>0</v>
      </c>
      <c r="AH43" s="107">
        <v>0</v>
      </c>
      <c r="AI43" s="107">
        <v>0</v>
      </c>
      <c r="AJ43" s="107">
        <v>0</v>
      </c>
      <c r="AK43" s="107">
        <v>0</v>
      </c>
    </row>
    <row r="44" spans="1:37" ht="18" customHeight="1">
      <c r="A44" s="2" t="s">
        <v>2</v>
      </c>
      <c r="B44" s="450" t="s">
        <v>422</v>
      </c>
      <c r="C44" s="372"/>
      <c r="D44" s="474">
        <v>0</v>
      </c>
      <c r="E44" s="372"/>
      <c r="F44" s="474">
        <v>0</v>
      </c>
      <c r="G44" s="372"/>
      <c r="H44" s="474">
        <v>0</v>
      </c>
      <c r="I44" s="362"/>
      <c r="J44" s="362"/>
      <c r="K44" s="372"/>
      <c r="L44" s="108">
        <v>0</v>
      </c>
      <c r="M44" s="108">
        <v>0</v>
      </c>
      <c r="N44" s="108">
        <v>0</v>
      </c>
      <c r="O44" s="108">
        <v>0</v>
      </c>
      <c r="P44" s="108">
        <v>0</v>
      </c>
      <c r="Q44" s="108">
        <v>0</v>
      </c>
      <c r="R44" s="108">
        <v>0</v>
      </c>
      <c r="S44" s="108">
        <v>0</v>
      </c>
      <c r="T44" s="108">
        <v>0</v>
      </c>
      <c r="U44" s="108">
        <v>0</v>
      </c>
      <c r="V44" s="108">
        <v>0</v>
      </c>
      <c r="W44" s="108">
        <v>0</v>
      </c>
      <c r="X44" s="108">
        <v>0</v>
      </c>
      <c r="Y44" s="108">
        <v>0</v>
      </c>
      <c r="Z44" s="108">
        <v>0</v>
      </c>
      <c r="AA44" s="108">
        <v>0</v>
      </c>
      <c r="AB44" s="108">
        <v>0</v>
      </c>
      <c r="AC44" s="108">
        <v>0</v>
      </c>
      <c r="AD44" s="108">
        <v>0</v>
      </c>
      <c r="AE44" s="108">
        <v>0</v>
      </c>
      <c r="AF44" s="108">
        <v>0</v>
      </c>
      <c r="AG44" s="108">
        <v>0</v>
      </c>
      <c r="AH44" s="108">
        <v>0</v>
      </c>
      <c r="AI44" s="108">
        <v>0</v>
      </c>
      <c r="AJ44" s="108">
        <v>0</v>
      </c>
      <c r="AK44" s="108">
        <v>0</v>
      </c>
    </row>
    <row r="45" spans="1:37" ht="18" customHeight="1">
      <c r="A45" s="2" t="s">
        <v>2</v>
      </c>
      <c r="B45" s="454" t="s">
        <v>423</v>
      </c>
      <c r="C45" s="372"/>
      <c r="D45" s="470">
        <v>52572</v>
      </c>
      <c r="E45" s="372"/>
      <c r="F45" s="470">
        <v>46249</v>
      </c>
      <c r="G45" s="372"/>
      <c r="H45" s="471">
        <v>4195</v>
      </c>
      <c r="I45" s="362"/>
      <c r="J45" s="362"/>
      <c r="K45" s="372"/>
      <c r="L45" s="110">
        <v>2000</v>
      </c>
      <c r="M45" s="110">
        <v>4250</v>
      </c>
      <c r="N45" s="110">
        <v>2250</v>
      </c>
      <c r="O45" s="110">
        <v>1000</v>
      </c>
      <c r="P45" s="110">
        <v>2000</v>
      </c>
      <c r="Q45" s="110">
        <v>2000</v>
      </c>
      <c r="R45" s="110">
        <v>4445</v>
      </c>
      <c r="S45" s="110">
        <v>4845</v>
      </c>
      <c r="T45" s="110">
        <v>4168</v>
      </c>
      <c r="U45" s="110">
        <v>2372</v>
      </c>
      <c r="V45" s="110">
        <v>400</v>
      </c>
      <c r="W45" s="110">
        <v>3687</v>
      </c>
      <c r="X45" s="110">
        <v>2468</v>
      </c>
      <c r="Y45" s="110">
        <v>1828</v>
      </c>
      <c r="Z45" s="110">
        <v>3500</v>
      </c>
      <c r="AA45" s="110">
        <v>841</v>
      </c>
      <c r="AB45" s="109">
        <v>6323</v>
      </c>
      <c r="AC45" s="110">
        <v>1406</v>
      </c>
      <c r="AD45" s="110">
        <v>277</v>
      </c>
      <c r="AE45" s="110">
        <v>884</v>
      </c>
      <c r="AF45" s="110">
        <v>1</v>
      </c>
      <c r="AG45" s="110">
        <v>641</v>
      </c>
      <c r="AH45" s="110">
        <v>687</v>
      </c>
      <c r="AI45" s="110">
        <v>1468</v>
      </c>
      <c r="AJ45" s="110">
        <v>249</v>
      </c>
      <c r="AK45" s="110">
        <v>710</v>
      </c>
    </row>
    <row r="46" spans="1:37" ht="18" customHeight="1">
      <c r="A46" s="2" t="s">
        <v>2</v>
      </c>
      <c r="B46" s="450" t="s">
        <v>424</v>
      </c>
      <c r="C46" s="372"/>
      <c r="D46" s="472">
        <v>100000</v>
      </c>
      <c r="E46" s="372"/>
      <c r="F46" s="472">
        <v>100000</v>
      </c>
      <c r="G46" s="372"/>
      <c r="H46" s="472">
        <v>100000</v>
      </c>
      <c r="I46" s="362"/>
      <c r="J46" s="362"/>
      <c r="K46" s="372"/>
      <c r="L46" s="111">
        <v>100000</v>
      </c>
      <c r="M46" s="111">
        <v>100000</v>
      </c>
      <c r="N46" s="111">
        <v>100000</v>
      </c>
      <c r="O46" s="111">
        <v>100000</v>
      </c>
      <c r="P46" s="111">
        <v>100000</v>
      </c>
      <c r="Q46" s="111">
        <v>100000</v>
      </c>
      <c r="R46" s="111">
        <v>100000</v>
      </c>
      <c r="S46" s="111">
        <v>100000</v>
      </c>
      <c r="T46" s="111">
        <v>100000</v>
      </c>
      <c r="U46" s="111">
        <v>100000</v>
      </c>
      <c r="V46" s="111">
        <v>100000</v>
      </c>
      <c r="W46" s="111">
        <v>100000</v>
      </c>
      <c r="X46" s="111">
        <v>100000</v>
      </c>
      <c r="Y46" s="111">
        <v>100000</v>
      </c>
      <c r="Z46" s="111">
        <v>100000</v>
      </c>
      <c r="AA46" s="111">
        <v>100000</v>
      </c>
      <c r="AB46" s="111">
        <v>100000</v>
      </c>
      <c r="AC46" s="111">
        <v>100000</v>
      </c>
      <c r="AD46" s="111">
        <v>100000</v>
      </c>
      <c r="AE46" s="111">
        <v>100000</v>
      </c>
      <c r="AF46" s="111">
        <v>100000</v>
      </c>
      <c r="AG46" s="111">
        <v>100000</v>
      </c>
      <c r="AH46" s="111">
        <v>100000</v>
      </c>
      <c r="AI46" s="111">
        <v>100000</v>
      </c>
      <c r="AJ46" s="111">
        <v>100000</v>
      </c>
      <c r="AK46" s="111">
        <v>100000</v>
      </c>
    </row>
    <row r="47" spans="1:37" ht="18" customHeight="1">
      <c r="A47" s="2" t="s">
        <v>2</v>
      </c>
      <c r="B47" s="452" t="s">
        <v>425</v>
      </c>
      <c r="C47" s="372"/>
      <c r="D47" s="475">
        <v>96789.208200563095</v>
      </c>
      <c r="E47" s="372"/>
      <c r="F47" s="475">
        <v>96350.240081299096</v>
      </c>
      <c r="G47" s="372"/>
      <c r="H47" s="475">
        <v>100000</v>
      </c>
      <c r="I47" s="362"/>
      <c r="J47" s="362"/>
      <c r="K47" s="372"/>
      <c r="L47" s="112">
        <v>100000</v>
      </c>
      <c r="M47" s="112">
        <v>100000</v>
      </c>
      <c r="N47" s="112">
        <v>24978.78</v>
      </c>
      <c r="O47" s="112">
        <v>100000</v>
      </c>
      <c r="P47" s="112">
        <v>100000</v>
      </c>
      <c r="Q47" s="112">
        <v>100000</v>
      </c>
      <c r="R47" s="112">
        <v>100000</v>
      </c>
      <c r="S47" s="112">
        <v>100000</v>
      </c>
      <c r="T47" s="112">
        <v>100000</v>
      </c>
      <c r="U47" s="112">
        <v>100000</v>
      </c>
      <c r="V47" s="112">
        <v>100000</v>
      </c>
      <c r="W47" s="112">
        <v>100000</v>
      </c>
      <c r="X47" s="112">
        <v>100000</v>
      </c>
      <c r="Y47" s="112">
        <v>100000</v>
      </c>
      <c r="Z47" s="112">
        <v>100000</v>
      </c>
      <c r="AA47" s="112">
        <v>100000</v>
      </c>
      <c r="AB47" s="112">
        <v>100000</v>
      </c>
      <c r="AC47" s="112">
        <v>100000</v>
      </c>
      <c r="AD47" s="112">
        <v>100000</v>
      </c>
      <c r="AE47" s="112">
        <v>100000</v>
      </c>
      <c r="AF47" s="112">
        <v>100000</v>
      </c>
      <c r="AG47" s="112">
        <v>100000</v>
      </c>
      <c r="AH47" s="112">
        <v>100000</v>
      </c>
      <c r="AI47" s="112">
        <v>100000</v>
      </c>
      <c r="AJ47" s="112">
        <v>100000</v>
      </c>
      <c r="AK47" s="112">
        <v>100000</v>
      </c>
    </row>
    <row r="48" spans="1:37" ht="18" customHeight="1">
      <c r="A48" s="2" t="s">
        <v>2</v>
      </c>
      <c r="B48" s="454" t="s">
        <v>426</v>
      </c>
      <c r="C48" s="372"/>
      <c r="D48" s="476">
        <v>0.96789208200563004</v>
      </c>
      <c r="E48" s="372"/>
      <c r="F48" s="476">
        <v>0.96350240081299099</v>
      </c>
      <c r="G48" s="372"/>
      <c r="H48" s="476">
        <v>1</v>
      </c>
      <c r="I48" s="362"/>
      <c r="J48" s="362"/>
      <c r="K48" s="372"/>
      <c r="L48" s="113">
        <v>1</v>
      </c>
      <c r="M48" s="113">
        <v>1</v>
      </c>
      <c r="N48" s="113">
        <v>0.2497878</v>
      </c>
      <c r="O48" s="113">
        <v>1</v>
      </c>
      <c r="P48" s="113">
        <v>1</v>
      </c>
      <c r="Q48" s="113">
        <v>1</v>
      </c>
      <c r="R48" s="113">
        <v>1</v>
      </c>
      <c r="S48" s="113">
        <v>1</v>
      </c>
      <c r="T48" s="113">
        <v>1</v>
      </c>
      <c r="U48" s="113">
        <v>1</v>
      </c>
      <c r="V48" s="113">
        <v>1</v>
      </c>
      <c r="W48" s="113">
        <v>1</v>
      </c>
      <c r="X48" s="113">
        <v>1</v>
      </c>
      <c r="Y48" s="113">
        <v>1</v>
      </c>
      <c r="Z48" s="113">
        <v>1</v>
      </c>
      <c r="AA48" s="113">
        <v>1</v>
      </c>
      <c r="AB48" s="113">
        <v>1</v>
      </c>
      <c r="AC48" s="113">
        <v>1</v>
      </c>
      <c r="AD48" s="113">
        <v>1</v>
      </c>
      <c r="AE48" s="113">
        <v>1</v>
      </c>
      <c r="AF48" s="113">
        <v>1</v>
      </c>
      <c r="AG48" s="113">
        <v>1</v>
      </c>
      <c r="AH48" s="113">
        <v>1</v>
      </c>
      <c r="AI48" s="113">
        <v>1</v>
      </c>
      <c r="AJ48" s="113">
        <v>1</v>
      </c>
      <c r="AK48" s="113">
        <v>1</v>
      </c>
    </row>
    <row r="49" spans="1:37" ht="18" customHeight="1">
      <c r="A49" s="2" t="s">
        <v>2</v>
      </c>
      <c r="B49" s="368" t="s">
        <v>2</v>
      </c>
      <c r="C49" s="362"/>
      <c r="D49" s="368" t="s">
        <v>2</v>
      </c>
      <c r="E49" s="362"/>
      <c r="F49" s="368" t="s">
        <v>2</v>
      </c>
      <c r="G49" s="362"/>
      <c r="H49" s="441" t="s">
        <v>2</v>
      </c>
      <c r="I49" s="362"/>
      <c r="J49" s="362"/>
      <c r="K49" s="362"/>
      <c r="L49" s="89" t="s">
        <v>2</v>
      </c>
      <c r="M49" s="89" t="s">
        <v>2</v>
      </c>
      <c r="N49" s="89" t="s">
        <v>2</v>
      </c>
      <c r="O49" s="89" t="s">
        <v>2</v>
      </c>
      <c r="P49" s="89" t="s">
        <v>2</v>
      </c>
      <c r="Q49" s="89" t="s">
        <v>2</v>
      </c>
      <c r="R49" s="89" t="s">
        <v>2</v>
      </c>
      <c r="S49" s="89" t="s">
        <v>2</v>
      </c>
      <c r="T49" s="89" t="s">
        <v>2</v>
      </c>
      <c r="U49" s="89" t="s">
        <v>2</v>
      </c>
      <c r="V49" s="89" t="s">
        <v>2</v>
      </c>
      <c r="W49" s="89" t="s">
        <v>2</v>
      </c>
      <c r="X49" s="89" t="s">
        <v>2</v>
      </c>
      <c r="Y49" s="89" t="s">
        <v>2</v>
      </c>
      <c r="Z49" s="89" t="s">
        <v>2</v>
      </c>
      <c r="AA49" s="89" t="s">
        <v>2</v>
      </c>
      <c r="AB49" s="2" t="s">
        <v>2</v>
      </c>
      <c r="AC49" s="89" t="s">
        <v>2</v>
      </c>
      <c r="AD49" s="89" t="s">
        <v>2</v>
      </c>
      <c r="AE49" s="89" t="s">
        <v>2</v>
      </c>
      <c r="AF49" s="89" t="s">
        <v>2</v>
      </c>
      <c r="AG49" s="89" t="s">
        <v>2</v>
      </c>
      <c r="AH49" s="89" t="s">
        <v>2</v>
      </c>
      <c r="AI49" s="89" t="s">
        <v>2</v>
      </c>
      <c r="AJ49" s="89" t="s">
        <v>2</v>
      </c>
      <c r="AK49" s="89" t="s">
        <v>2</v>
      </c>
    </row>
    <row r="50" spans="1:37" ht="18" customHeight="1">
      <c r="A50" s="2" t="s">
        <v>2</v>
      </c>
      <c r="B50" s="368" t="s">
        <v>2</v>
      </c>
      <c r="C50" s="362"/>
      <c r="D50" s="368" t="s">
        <v>2</v>
      </c>
      <c r="E50" s="362"/>
      <c r="F50" s="368" t="s">
        <v>2</v>
      </c>
      <c r="G50" s="362"/>
      <c r="H50" s="441" t="s">
        <v>2</v>
      </c>
      <c r="I50" s="362"/>
      <c r="J50" s="362"/>
      <c r="K50" s="362"/>
      <c r="L50" s="89" t="s">
        <v>2</v>
      </c>
      <c r="M50" s="89" t="s">
        <v>2</v>
      </c>
      <c r="N50" s="89" t="s">
        <v>2</v>
      </c>
      <c r="O50" s="89" t="s">
        <v>2</v>
      </c>
      <c r="P50" s="89" t="s">
        <v>2</v>
      </c>
      <c r="Q50" s="89" t="s">
        <v>2</v>
      </c>
      <c r="R50" s="89" t="s">
        <v>2</v>
      </c>
      <c r="S50" s="89" t="s">
        <v>2</v>
      </c>
      <c r="T50" s="89" t="s">
        <v>2</v>
      </c>
      <c r="U50" s="89" t="s">
        <v>2</v>
      </c>
      <c r="V50" s="89" t="s">
        <v>2</v>
      </c>
      <c r="W50" s="89" t="s">
        <v>2</v>
      </c>
      <c r="X50" s="89" t="s">
        <v>2</v>
      </c>
      <c r="Y50" s="89" t="s">
        <v>2</v>
      </c>
      <c r="Z50" s="89" t="s">
        <v>2</v>
      </c>
      <c r="AA50" s="89" t="s">
        <v>2</v>
      </c>
      <c r="AB50" s="2" t="s">
        <v>2</v>
      </c>
      <c r="AC50" s="89" t="s">
        <v>2</v>
      </c>
      <c r="AD50" s="89" t="s">
        <v>2</v>
      </c>
      <c r="AE50" s="89" t="s">
        <v>2</v>
      </c>
      <c r="AF50" s="89" t="s">
        <v>2</v>
      </c>
      <c r="AG50" s="89" t="s">
        <v>2</v>
      </c>
      <c r="AH50" s="89" t="s">
        <v>2</v>
      </c>
      <c r="AI50" s="89" t="s">
        <v>2</v>
      </c>
      <c r="AJ50" s="89" t="s">
        <v>2</v>
      </c>
      <c r="AK50" s="89" t="s">
        <v>2</v>
      </c>
    </row>
    <row r="51" spans="1:37" ht="18" customHeight="1">
      <c r="A51" s="2" t="s">
        <v>2</v>
      </c>
      <c r="B51" s="454" t="s">
        <v>427</v>
      </c>
      <c r="C51" s="362"/>
      <c r="D51" s="362"/>
      <c r="E51" s="372"/>
      <c r="F51" s="455" t="s">
        <v>428</v>
      </c>
      <c r="G51" s="372"/>
      <c r="H51" s="455" t="s">
        <v>291</v>
      </c>
      <c r="I51" s="362"/>
      <c r="J51" s="362"/>
      <c r="K51" s="372"/>
      <c r="L51" s="93" t="s">
        <v>292</v>
      </c>
      <c r="M51" s="93" t="s">
        <v>293</v>
      </c>
      <c r="N51" s="93" t="s">
        <v>294</v>
      </c>
      <c r="O51" s="93" t="s">
        <v>295</v>
      </c>
      <c r="P51" s="93" t="s">
        <v>296</v>
      </c>
      <c r="Q51" s="93" t="s">
        <v>297</v>
      </c>
      <c r="R51" s="93" t="s">
        <v>298</v>
      </c>
      <c r="S51" s="93" t="s">
        <v>299</v>
      </c>
      <c r="T51" s="93" t="s">
        <v>300</v>
      </c>
      <c r="U51" s="93" t="s">
        <v>301</v>
      </c>
      <c r="V51" s="93" t="s">
        <v>302</v>
      </c>
      <c r="W51" s="93" t="s">
        <v>303</v>
      </c>
      <c r="X51" s="93" t="s">
        <v>304</v>
      </c>
      <c r="Y51" s="93" t="s">
        <v>305</v>
      </c>
      <c r="Z51" s="93" t="s">
        <v>306</v>
      </c>
      <c r="AA51" s="93" t="s">
        <v>307</v>
      </c>
      <c r="AB51" s="93" t="s">
        <v>429</v>
      </c>
      <c r="AC51" s="93" t="s">
        <v>309</v>
      </c>
      <c r="AD51" s="93" t="s">
        <v>310</v>
      </c>
      <c r="AE51" s="93" t="s">
        <v>311</v>
      </c>
      <c r="AF51" s="93" t="s">
        <v>312</v>
      </c>
      <c r="AG51" s="93" t="s">
        <v>313</v>
      </c>
      <c r="AH51" s="93" t="s">
        <v>314</v>
      </c>
      <c r="AI51" s="93" t="s">
        <v>315</v>
      </c>
      <c r="AJ51" s="93" t="s">
        <v>316</v>
      </c>
      <c r="AK51" s="93" t="s">
        <v>317</v>
      </c>
    </row>
    <row r="52" spans="1:37" ht="18" customHeight="1">
      <c r="A52" s="2" t="s">
        <v>2</v>
      </c>
      <c r="B52" s="450" t="s">
        <v>430</v>
      </c>
      <c r="C52" s="362"/>
      <c r="D52" s="362"/>
      <c r="E52" s="372"/>
      <c r="F52" s="458">
        <v>2020076782.4000001</v>
      </c>
      <c r="G52" s="372"/>
      <c r="H52" s="458">
        <v>183230385.58000001</v>
      </c>
      <c r="I52" s="362"/>
      <c r="J52" s="362"/>
      <c r="K52" s="372"/>
      <c r="L52" s="97">
        <v>87356560.459999993</v>
      </c>
      <c r="M52" s="97">
        <v>185632690.97999999</v>
      </c>
      <c r="N52" s="97">
        <v>98276130.519999996</v>
      </c>
      <c r="O52" s="97">
        <v>43678280.229999997</v>
      </c>
      <c r="P52" s="97">
        <v>87356560.459999993</v>
      </c>
      <c r="Q52" s="97">
        <v>87356560.459999993</v>
      </c>
      <c r="R52" s="97">
        <v>194149955.63</v>
      </c>
      <c r="S52" s="97">
        <v>211621267.72</v>
      </c>
      <c r="T52" s="97">
        <v>182051072</v>
      </c>
      <c r="U52" s="97">
        <v>103604880.70999999</v>
      </c>
      <c r="V52" s="97">
        <v>17471312.09</v>
      </c>
      <c r="W52" s="97">
        <v>161041819.21000001</v>
      </c>
      <c r="X52" s="97">
        <v>107797995.61</v>
      </c>
      <c r="Y52" s="97">
        <v>79843896.260000005</v>
      </c>
      <c r="Z52" s="97">
        <v>152873980.81</v>
      </c>
      <c r="AA52" s="97">
        <v>36733433.670000002</v>
      </c>
      <c r="AB52" s="97">
        <v>1387776782.4000001</v>
      </c>
      <c r="AC52" s="97">
        <v>308589934.51999998</v>
      </c>
      <c r="AD52" s="97">
        <v>60796167.759999998</v>
      </c>
      <c r="AE52" s="97">
        <v>194020983.02000001</v>
      </c>
      <c r="AF52" s="97">
        <v>219480.75</v>
      </c>
      <c r="AG52" s="97">
        <v>140687160.77000001</v>
      </c>
      <c r="AH52" s="97">
        <v>150783275.27000001</v>
      </c>
      <c r="AI52" s="97">
        <v>322197741.02999997</v>
      </c>
      <c r="AJ52" s="97">
        <v>54650706.759999998</v>
      </c>
      <c r="AK52" s="97">
        <v>155831332.52000001</v>
      </c>
    </row>
    <row r="53" spans="1:37" ht="18" customHeight="1">
      <c r="A53" s="2" t="s">
        <v>2</v>
      </c>
      <c r="B53" s="452" t="s">
        <v>431</v>
      </c>
      <c r="C53" s="362"/>
      <c r="D53" s="362"/>
      <c r="E53" s="372"/>
      <c r="F53" s="477">
        <v>0.30400057796295299</v>
      </c>
      <c r="G53" s="372"/>
      <c r="H53" s="477">
        <v>0.30400057796295299</v>
      </c>
      <c r="I53" s="362"/>
      <c r="J53" s="362"/>
      <c r="K53" s="372"/>
      <c r="L53" s="114">
        <v>0.30400057796295299</v>
      </c>
      <c r="M53" s="114">
        <v>0.30400057796295299</v>
      </c>
      <c r="N53" s="114">
        <v>0.30400057796295299</v>
      </c>
      <c r="O53" s="114">
        <v>0.30400057796295299</v>
      </c>
      <c r="P53" s="114">
        <v>0.30400057796295299</v>
      </c>
      <c r="Q53" s="114">
        <v>0.30400057796295299</v>
      </c>
      <c r="R53" s="114">
        <v>0.30400057796295299</v>
      </c>
      <c r="S53" s="114">
        <v>0.30400057796295299</v>
      </c>
      <c r="T53" s="114">
        <v>0.30400057796295299</v>
      </c>
      <c r="U53" s="114">
        <v>0.30400057796295299</v>
      </c>
      <c r="V53" s="114">
        <v>0.30400057796295299</v>
      </c>
      <c r="W53" s="114">
        <v>0.30400057796295299</v>
      </c>
      <c r="X53" s="114">
        <v>0.30400057796295299</v>
      </c>
      <c r="Y53" s="114">
        <v>0.30400057796295299</v>
      </c>
      <c r="Z53" s="114">
        <v>0.30400057796295299</v>
      </c>
      <c r="AA53" s="114">
        <v>0.30400057796295299</v>
      </c>
      <c r="AB53" s="114">
        <v>0.208845994176487</v>
      </c>
      <c r="AC53" s="114">
        <v>0.208845994176487</v>
      </c>
      <c r="AD53" s="114">
        <v>0.208845994176487</v>
      </c>
      <c r="AE53" s="114">
        <v>0.208845994176487</v>
      </c>
      <c r="AF53" s="114">
        <v>0.208845994176487</v>
      </c>
      <c r="AG53" s="114">
        <v>0.208845994176487</v>
      </c>
      <c r="AH53" s="114">
        <v>0.208845994176487</v>
      </c>
      <c r="AI53" s="114">
        <v>0.208845994176487</v>
      </c>
      <c r="AJ53" s="114">
        <v>0.208845994176487</v>
      </c>
      <c r="AK53" s="114">
        <v>0.208845994176487</v>
      </c>
    </row>
    <row r="54" spans="1:37">
      <c r="A54" s="2" t="s">
        <v>2</v>
      </c>
      <c r="B54" s="450" t="s">
        <v>432</v>
      </c>
      <c r="C54" s="362"/>
      <c r="D54" s="362"/>
      <c r="E54" s="372"/>
      <c r="F54" s="458">
        <v>1968650021.6700001</v>
      </c>
      <c r="G54" s="372"/>
      <c r="H54" s="458">
        <v>185329832.44999999</v>
      </c>
      <c r="I54" s="362"/>
      <c r="J54" s="362"/>
      <c r="K54" s="372"/>
      <c r="L54" s="97">
        <v>88357488.659999996</v>
      </c>
      <c r="M54" s="97">
        <v>187759663.40000001</v>
      </c>
      <c r="N54" s="97">
        <v>24829449.890000001</v>
      </c>
      <c r="O54" s="97">
        <v>44178744.329999998</v>
      </c>
      <c r="P54" s="97">
        <v>88357488.659999996</v>
      </c>
      <c r="Q54" s="97">
        <v>88357488.659999996</v>
      </c>
      <c r="R54" s="97">
        <v>196374518.55000001</v>
      </c>
      <c r="S54" s="97">
        <v>214046016.28</v>
      </c>
      <c r="T54" s="97">
        <v>184137006.37</v>
      </c>
      <c r="U54" s="97">
        <v>104791981.55</v>
      </c>
      <c r="V54" s="97">
        <v>17671497.73</v>
      </c>
      <c r="W54" s="97">
        <v>162887030.34999999</v>
      </c>
      <c r="X54" s="97">
        <v>109033141.01000001</v>
      </c>
      <c r="Y54" s="97">
        <v>80758744.640000001</v>
      </c>
      <c r="Z54" s="97">
        <v>154625605.16</v>
      </c>
      <c r="AA54" s="97">
        <v>37154323.979999997</v>
      </c>
      <c r="AB54" s="97">
        <v>1336350021.6700001</v>
      </c>
      <c r="AC54" s="97">
        <v>297154535.88999999</v>
      </c>
      <c r="AD54" s="97">
        <v>58543247.829999998</v>
      </c>
      <c r="AE54" s="97">
        <v>186831159.13</v>
      </c>
      <c r="AF54" s="97">
        <v>211347.47</v>
      </c>
      <c r="AG54" s="97">
        <v>135473725.11000001</v>
      </c>
      <c r="AH54" s="97">
        <v>145195708.50999999</v>
      </c>
      <c r="AI54" s="97">
        <v>310258078.73000002</v>
      </c>
      <c r="AJ54" s="97">
        <v>52625518.799999997</v>
      </c>
      <c r="AK54" s="97">
        <v>150056700.19999999</v>
      </c>
    </row>
    <row r="55" spans="1:37" ht="18" customHeight="1">
      <c r="A55" s="2" t="s">
        <v>2</v>
      </c>
      <c r="B55" s="452" t="s">
        <v>433</v>
      </c>
      <c r="C55" s="362"/>
      <c r="D55" s="362"/>
      <c r="E55" s="372"/>
      <c r="F55" s="477">
        <v>0.306416486947239</v>
      </c>
      <c r="G55" s="372"/>
      <c r="H55" s="477">
        <v>0.306416486947239</v>
      </c>
      <c r="I55" s="362"/>
      <c r="J55" s="362"/>
      <c r="K55" s="372"/>
      <c r="L55" s="114">
        <v>0.306416486947239</v>
      </c>
      <c r="M55" s="114">
        <v>0.306416486947239</v>
      </c>
      <c r="N55" s="114">
        <v>0.306416486947239</v>
      </c>
      <c r="O55" s="114">
        <v>0.306416486947239</v>
      </c>
      <c r="P55" s="114">
        <v>0.306416486947239</v>
      </c>
      <c r="Q55" s="114">
        <v>0.306416486947239</v>
      </c>
      <c r="R55" s="114">
        <v>0.306416486947239</v>
      </c>
      <c r="S55" s="114">
        <v>0.306416486947239</v>
      </c>
      <c r="T55" s="114">
        <v>0.306416486947239</v>
      </c>
      <c r="U55" s="114">
        <v>0.306416486947239</v>
      </c>
      <c r="V55" s="114">
        <v>0.306416486947239</v>
      </c>
      <c r="W55" s="114">
        <v>0.306416486947239</v>
      </c>
      <c r="X55" s="114">
        <v>0.306416486947239</v>
      </c>
      <c r="Y55" s="114">
        <v>0.306416486947239</v>
      </c>
      <c r="Z55" s="114">
        <v>0.306416486947239</v>
      </c>
      <c r="AA55" s="114">
        <v>0.306416486947239</v>
      </c>
      <c r="AB55" s="114">
        <v>0.208000241010145</v>
      </c>
      <c r="AC55" s="114">
        <v>0.208000241010145</v>
      </c>
      <c r="AD55" s="114">
        <v>0.208000241010145</v>
      </c>
      <c r="AE55" s="114">
        <v>0.208000241010145</v>
      </c>
      <c r="AF55" s="114">
        <v>0.208000241010145</v>
      </c>
      <c r="AG55" s="114">
        <v>0.208000241010145</v>
      </c>
      <c r="AH55" s="114">
        <v>0.208000241010145</v>
      </c>
      <c r="AI55" s="114">
        <v>0.208000241010145</v>
      </c>
      <c r="AJ55" s="114">
        <v>0.208000241010145</v>
      </c>
      <c r="AK55" s="114">
        <v>0.208000241010145</v>
      </c>
    </row>
    <row r="56" spans="1:37">
      <c r="A56" s="2" t="s">
        <v>2</v>
      </c>
      <c r="B56" s="450" t="s">
        <v>434</v>
      </c>
      <c r="C56" s="362"/>
      <c r="D56" s="362"/>
      <c r="E56" s="372"/>
      <c r="F56" s="474" t="s">
        <v>435</v>
      </c>
      <c r="G56" s="372"/>
      <c r="H56" s="474" t="s">
        <v>435</v>
      </c>
      <c r="I56" s="362"/>
      <c r="J56" s="362"/>
      <c r="K56" s="372"/>
      <c r="L56" s="115" t="s">
        <v>435</v>
      </c>
      <c r="M56" s="115" t="s">
        <v>435</v>
      </c>
      <c r="N56" s="115" t="s">
        <v>435</v>
      </c>
      <c r="O56" s="115" t="s">
        <v>435</v>
      </c>
      <c r="P56" s="115" t="s">
        <v>435</v>
      </c>
      <c r="Q56" s="115" t="s">
        <v>435</v>
      </c>
      <c r="R56" s="115" t="s">
        <v>435</v>
      </c>
      <c r="S56" s="115" t="s">
        <v>435</v>
      </c>
      <c r="T56" s="115" t="s">
        <v>435</v>
      </c>
      <c r="U56" s="115" t="s">
        <v>435</v>
      </c>
      <c r="V56" s="115" t="s">
        <v>435</v>
      </c>
      <c r="W56" s="115" t="s">
        <v>435</v>
      </c>
      <c r="X56" s="115" t="s">
        <v>435</v>
      </c>
      <c r="Y56" s="115" t="s">
        <v>435</v>
      </c>
      <c r="Z56" s="115" t="s">
        <v>435</v>
      </c>
      <c r="AA56" s="115" t="s">
        <v>435</v>
      </c>
      <c r="AB56" s="115" t="s">
        <v>436</v>
      </c>
      <c r="AC56" s="115" t="s">
        <v>436</v>
      </c>
      <c r="AD56" s="115" t="s">
        <v>436</v>
      </c>
      <c r="AE56" s="115" t="s">
        <v>436</v>
      </c>
      <c r="AF56" s="115" t="s">
        <v>436</v>
      </c>
      <c r="AG56" s="115" t="s">
        <v>436</v>
      </c>
      <c r="AH56" s="115" t="s">
        <v>436</v>
      </c>
      <c r="AI56" s="115" t="s">
        <v>436</v>
      </c>
      <c r="AJ56" s="115" t="s">
        <v>436</v>
      </c>
      <c r="AK56" s="115" t="s">
        <v>436</v>
      </c>
    </row>
    <row r="57" spans="1:37" ht="0" hidden="1" customHeight="1"/>
    <row r="58" spans="1:37" ht="1.7" customHeight="1"/>
    <row r="59" spans="1:37">
      <c r="A59" s="2" t="s">
        <v>2</v>
      </c>
      <c r="B59" s="478" t="s">
        <v>2</v>
      </c>
      <c r="C59" s="372"/>
      <c r="D59" s="116" t="s">
        <v>2</v>
      </c>
      <c r="E59" s="479" t="s">
        <v>2</v>
      </c>
      <c r="F59" s="372"/>
      <c r="G59" s="479" t="s">
        <v>2</v>
      </c>
      <c r="H59" s="372"/>
      <c r="I59" s="117" t="s">
        <v>2</v>
      </c>
    </row>
    <row r="60" spans="1:37" ht="48">
      <c r="A60" s="2" t="s">
        <v>2</v>
      </c>
      <c r="B60" s="454" t="s">
        <v>437</v>
      </c>
      <c r="C60" s="372"/>
      <c r="D60" s="93" t="s">
        <v>438</v>
      </c>
      <c r="E60" s="455" t="s">
        <v>439</v>
      </c>
      <c r="F60" s="372"/>
      <c r="G60" s="455" t="s">
        <v>440</v>
      </c>
      <c r="H60" s="372"/>
      <c r="I60" s="118" t="s">
        <v>441</v>
      </c>
    </row>
    <row r="61" spans="1:37">
      <c r="A61" s="2" t="s">
        <v>2</v>
      </c>
      <c r="B61" s="481" t="s">
        <v>442</v>
      </c>
      <c r="C61" s="372"/>
      <c r="D61" s="119">
        <v>842658196.10000002</v>
      </c>
      <c r="E61" s="457">
        <v>0</v>
      </c>
      <c r="F61" s="372"/>
      <c r="G61" s="457">
        <v>0</v>
      </c>
      <c r="H61" s="372"/>
      <c r="I61" s="120">
        <v>842658196.10000002</v>
      </c>
    </row>
    <row r="62" spans="1:37">
      <c r="A62" s="2" t="s">
        <v>2</v>
      </c>
      <c r="B62" s="459" t="s">
        <v>443</v>
      </c>
      <c r="C62" s="372"/>
      <c r="D62" s="99">
        <v>604508665</v>
      </c>
      <c r="E62" s="482">
        <v>0</v>
      </c>
      <c r="F62" s="372"/>
      <c r="G62" s="482">
        <v>0</v>
      </c>
      <c r="H62" s="372"/>
      <c r="I62" s="121">
        <v>604508665</v>
      </c>
    </row>
    <row r="63" spans="1:37">
      <c r="A63" s="2" t="s">
        <v>2</v>
      </c>
      <c r="B63" s="452" t="s">
        <v>444</v>
      </c>
      <c r="C63" s="372"/>
      <c r="D63" s="98">
        <v>0</v>
      </c>
      <c r="E63" s="457">
        <v>4031989.99</v>
      </c>
      <c r="F63" s="372"/>
      <c r="G63" s="457">
        <v>0</v>
      </c>
      <c r="H63" s="372"/>
      <c r="I63" s="122">
        <v>4031989.99</v>
      </c>
    </row>
    <row r="64" spans="1:37">
      <c r="A64" s="2" t="s">
        <v>2</v>
      </c>
      <c r="B64" s="450" t="s">
        <v>445</v>
      </c>
      <c r="C64" s="372"/>
      <c r="D64" s="123">
        <v>0</v>
      </c>
      <c r="E64" s="480">
        <v>-4031989.99</v>
      </c>
      <c r="F64" s="372"/>
      <c r="G64" s="480">
        <v>0</v>
      </c>
      <c r="H64" s="372"/>
      <c r="I64" s="124">
        <v>-4031989.99</v>
      </c>
    </row>
    <row r="65" spans="1:9">
      <c r="A65" s="2" t="s">
        <v>2</v>
      </c>
      <c r="B65" s="452" t="s">
        <v>446</v>
      </c>
      <c r="C65" s="372"/>
      <c r="D65" s="125">
        <v>-35457033.82</v>
      </c>
      <c r="E65" s="485">
        <v>0</v>
      </c>
      <c r="F65" s="372"/>
      <c r="G65" s="485">
        <v>0</v>
      </c>
      <c r="H65" s="372"/>
      <c r="I65" s="126">
        <v>-35457033.82</v>
      </c>
    </row>
    <row r="66" spans="1:9">
      <c r="A66" s="2" t="s">
        <v>2</v>
      </c>
      <c r="B66" s="450" t="s">
        <v>447</v>
      </c>
      <c r="C66" s="372"/>
      <c r="D66" s="97">
        <v>0</v>
      </c>
      <c r="E66" s="458">
        <v>0</v>
      </c>
      <c r="F66" s="372"/>
      <c r="G66" s="458">
        <v>0</v>
      </c>
      <c r="H66" s="372"/>
      <c r="I66" s="127">
        <v>0</v>
      </c>
    </row>
    <row r="67" spans="1:9">
      <c r="A67" s="2" t="s">
        <v>2</v>
      </c>
      <c r="B67" s="454" t="s">
        <v>448</v>
      </c>
      <c r="C67" s="372"/>
      <c r="D67" s="128">
        <v>569051631.17999995</v>
      </c>
      <c r="E67" s="483">
        <v>0</v>
      </c>
      <c r="F67" s="372"/>
      <c r="G67" s="484" t="s">
        <v>252</v>
      </c>
      <c r="H67" s="372"/>
      <c r="I67" s="129">
        <v>569051631.17999995</v>
      </c>
    </row>
  </sheetData>
  <sheetProtection sheet="1" objects="1" scenarios="1"/>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AK1"/>
    <mergeCell ref="C2:AK2"/>
    <mergeCell ref="C3:AK3"/>
    <mergeCell ref="B4:C4"/>
    <mergeCell ref="D4:E4"/>
    <mergeCell ref="F4:G4"/>
    <mergeCell ref="H4:K4"/>
  </mergeCells>
  <pageMargins left="0.25" right="0.25" top="0.25" bottom="0.25" header="0.25" footer="0.25"/>
  <pageSetup scale="19" orientation="landscape" cellComments="atEn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Tsang, Justine</cp:lastModifiedBy>
  <dcterms:created xsi:type="dcterms:W3CDTF">2023-10-18T13:44:13Z</dcterms:created>
  <dcterms:modified xsi:type="dcterms:W3CDTF">2023-10-19T08:26:47Z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1689959134</vt:i4>
  </property>
  <property fmtid="{D5CDD505-2E9C-101B-9397-08002B2CF9AE}" pid="3" name="_NewReviewCycle">
    <vt:lpwstr/>
  </property>
  <property fmtid="{D5CDD505-2E9C-101B-9397-08002B2CF9AE}" pid="4" name="_EmailSubject">
    <vt:lpwstr>Investor Reports' upload - UK</vt:lpwstr>
  </property>
  <property fmtid="{D5CDD505-2E9C-101B-9397-08002B2CF9AE}" pid="5" name="_AuthorEmail">
    <vt:lpwstr>Agata.Dunaszewska@vwfs.com</vt:lpwstr>
  </property>
  <property fmtid="{D5CDD505-2E9C-101B-9397-08002B2CF9AE}" pid="6" name="_AuthorEmailDisplayName">
    <vt:lpwstr>Dunaszewska, Agata</vt:lpwstr>
  </property>
</Properties>
</file>